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2\2025\"/>
    </mc:Choice>
  </mc:AlternateContent>
  <bookViews>
    <workbookView xWindow="0" yWindow="0" windowWidth="20490" windowHeight="9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F13" i="1"/>
  <c r="G24" i="1" l="1"/>
  <c r="F24" i="1"/>
  <c r="L196" i="1"/>
  <c r="J100" i="1" l="1"/>
  <c r="J138" i="1"/>
  <c r="F100" i="1"/>
  <c r="I100" i="1"/>
  <c r="I138" i="1" s="1"/>
  <c r="H100" i="1"/>
  <c r="G100" i="1"/>
  <c r="G138" i="1"/>
  <c r="H138" i="1" l="1"/>
  <c r="H196" i="1" s="1"/>
  <c r="F138" i="1"/>
  <c r="F196" i="1" s="1"/>
  <c r="G196" i="1"/>
  <c r="I196" i="1"/>
  <c r="J196" i="1"/>
</calcChain>
</file>

<file path=xl/sharedStrings.xml><?xml version="1.0" encoding="utf-8"?>
<sst xmlns="http://schemas.openxmlformats.org/spreadsheetml/2006/main" count="234" uniqueCount="72">
  <si>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</si>
  <si>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</si>
  <si>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</si>
  <si>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</si>
  <si>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</si>
  <si>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</si>
  <si>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</si>
  <si>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</si>
  <si>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</si>
  <si>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</si>
  <si>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</si>
  <si>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</si>
  <si>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</si>
  <si>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</si>
  <si>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</si>
  <si>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</si>
  <si>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</si>
  <si>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</si>
  <si>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</si>
  <si>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</si>
  <si>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</si>
  <si>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</si>
  <si>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</si>
  <si>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</si>
  <si>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</si>
  <si>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</si>
  <si>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</si>
  <si>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</si>
  <si>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</si>
  <si>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</si>
  <si>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</si>
  <si>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</si>
  <si>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</si>
  <si>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</si>
  <si>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</si>
  <si>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</si>
  <si>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</si>
  <si>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</si>
  <si>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"Вадинская СОШ"</t>
  </si>
  <si>
    <t>директор школы</t>
  </si>
  <si>
    <t>Чекуолис Т.З.</t>
  </si>
  <si>
    <t xml:space="preserve">Макароны отварные </t>
  </si>
  <si>
    <t>Сосиски отварные</t>
  </si>
  <si>
    <t>Хлеб ржаной</t>
  </si>
  <si>
    <t xml:space="preserve">Салат из свежей капусты </t>
  </si>
  <si>
    <t>Компот из сухофруктов</t>
  </si>
  <si>
    <t xml:space="preserve">Каша гречневая </t>
  </si>
  <si>
    <t>Гуляш</t>
  </si>
  <si>
    <t>Чай с сахаром</t>
  </si>
  <si>
    <t>Картофельное пюре</t>
  </si>
  <si>
    <t>Салат из моркови и яблок</t>
  </si>
  <si>
    <t>Плов с курой</t>
  </si>
  <si>
    <t>Какао с молоком</t>
  </si>
  <si>
    <t>Сыр порционно</t>
  </si>
  <si>
    <t>Голубцы ленивые</t>
  </si>
  <si>
    <t>Коф. напиток с молоком</t>
  </si>
  <si>
    <t>Салат овощной</t>
  </si>
  <si>
    <t xml:space="preserve">Блинчики с молоком сгущенным </t>
  </si>
  <si>
    <t>Тефтели мясные</t>
  </si>
  <si>
    <t>Оладьи со сгущенкой</t>
  </si>
  <si>
    <t>Чай с лимоном</t>
  </si>
  <si>
    <t>Винегрет овощной</t>
  </si>
  <si>
    <t>Каша гречневая с маслом</t>
  </si>
  <si>
    <t>Котлета мясная</t>
  </si>
  <si>
    <t>Бутерброд с повидлом</t>
  </si>
  <si>
    <t>Салат из свежих огурцов</t>
  </si>
  <si>
    <t>Салат из квашеной капусты</t>
  </si>
  <si>
    <t>Макароны с маслом</t>
  </si>
  <si>
    <t>Салат из соленых огурцов</t>
  </si>
  <si>
    <t>Бутерброд с маслом и сыром</t>
  </si>
  <si>
    <t>Рыба тущеная с овощами</t>
  </si>
  <si>
    <t>Примерное меню для 1-4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</si>
</sst>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2" fontId="13" fillId="4" borderId="23" xfId="1" applyNumberFormat="1" applyFill="1" applyBorder="1" applyAlignment="1" applyProtection="1">
      <alignment horizontal="right"/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17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6" xfId="1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13" fillId="4" borderId="2" xfId="1" applyFill="1" applyBorder="1" applyAlignment="1" applyProtection="1">
      <alignment horizontal="right"/>
      <protection locked="0"/>
    </xf>
    <xf numFmtId="1" fontId="13" fillId="4" borderId="1" xfId="1" applyNumberFormat="1" applyFill="1" applyBorder="1" applyAlignment="1" applyProtection="1">
      <alignment horizontal="center"/>
      <protection locked="0"/>
    </xf>
    <xf numFmtId="1" fontId="13" fillId="4" borderId="4" xfId="1" applyNumberFormat="1" applyFill="1" applyBorder="1" applyAlignment="1" applyProtection="1">
      <alignment horizont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2" fontId="13" fillId="4" borderId="1" xfId="1" applyNumberFormat="1" applyFill="1" applyBorder="1" applyAlignment="1" applyProtection="1">
      <alignment horizontal="center"/>
      <protection locked="0"/>
    </xf>
    <xf numFmtId="2" fontId="13" fillId="4" borderId="15" xfId="1" applyNumberFormat="1" applyFill="1" applyBorder="1" applyAlignment="1" applyProtection="1">
      <alignment horizontal="center"/>
      <protection locked="0"/>
    </xf>
    <xf numFmtId="0" fontId="13" fillId="4" borderId="1" xfId="1" applyFill="1" applyBorder="1" applyAlignment="1" applyProtection="1">
      <alignment horizontal="center"/>
      <protection locked="0"/>
    </xf>
    <xf numFmtId="2" fontId="13" fillId="4" borderId="4" xfId="1" applyNumberFormat="1" applyFill="1" applyBorder="1" applyAlignment="1" applyProtection="1">
      <alignment horizontal="center"/>
      <protection locked="0"/>
    </xf>
    <xf numFmtId="2" fontId="13" fillId="4" borderId="23" xfId="1" applyNumberFormat="1" applyFill="1" applyBorder="1" applyAlignment="1" applyProtection="1">
      <alignment horizontal="center"/>
      <protection locked="0"/>
    </xf>
    <xf numFmtId="0" fontId="13" fillId="4" borderId="4" xfId="1" applyFill="1" applyBorder="1" applyAlignment="1" applyProtection="1">
      <alignment horizontal="center"/>
      <protection locked="0"/>
    </xf>
    <xf numFmtId="2" fontId="13" fillId="4" borderId="2" xfId="1" applyNumberFormat="1" applyFill="1" applyBorder="1" applyAlignment="1" applyProtection="1">
      <alignment horizontal="center"/>
      <protection locked="0"/>
    </xf>
    <xf numFmtId="2" fontId="13" fillId="4" borderId="17" xfId="1" applyNumberFormat="1" applyFill="1" applyBorder="1" applyAlignment="1" applyProtection="1">
      <alignment horizontal="center"/>
      <protection locked="0"/>
    </xf>
    <xf numFmtId="0" fontId="13" fillId="4" borderId="2" xfId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4" fillId="4" borderId="2" xfId="1" applyFont="1" applyFill="1" applyBorder="1" applyAlignment="1" applyProtection="1">
      <alignment horizontal="center"/>
      <protection locked="0"/>
    </xf>
    <xf numFmtId="0" fontId="13" fillId="4" borderId="1" xfId="1" applyFill="1" applyBorder="1" applyAlignment="1" applyProtection="1">
      <alignment horizontal="left" wrapText="1"/>
      <protection locked="0"/>
    </xf>
    <xf numFmtId="0" fontId="13" fillId="4" borderId="2" xfId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0" fontId="0" fillId="4" borderId="2" xfId="1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81" sqref="E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4" t="s">
        <v>38</v>
      </c>
      <c r="D1" s="85"/>
      <c r="E1" s="85"/>
      <c r="F1" s="12" t="s">
        <v>15</v>
      </c>
      <c r="G1" s="2" t="s">
        <v>16</v>
      </c>
      <c r="H1" s="86" t="s">
        <v>39</v>
      </c>
      <c r="I1" s="86"/>
      <c r="J1" s="86"/>
      <c r="K1" s="86"/>
    </row>
    <row r="2" spans="1:12" ht="18" x14ac:dyDescent="0.2">
      <c r="A2" s="35" t="s">
        <v>71</v>
      </c>
      <c r="C2" s="2"/>
      <c r="G2" s="2" t="s">
        <v>17</v>
      </c>
      <c r="H2" s="86" t="s">
        <v>40</v>
      </c>
      <c r="I2" s="86"/>
      <c r="J2" s="86"/>
      <c r="K2" s="8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65">
        <v>200</v>
      </c>
      <c r="G6" s="68">
        <v>7.36</v>
      </c>
      <c r="H6" s="68">
        <v>6.02</v>
      </c>
      <c r="I6" s="69">
        <v>32.26</v>
      </c>
      <c r="J6" s="68">
        <v>224.6</v>
      </c>
      <c r="K6" s="70">
        <v>668</v>
      </c>
      <c r="L6" s="52"/>
    </row>
    <row r="7" spans="1:12" ht="15" x14ac:dyDescent="0.25">
      <c r="A7" s="23"/>
      <c r="B7" s="15"/>
      <c r="C7" s="11"/>
      <c r="D7" s="6"/>
      <c r="E7" s="41" t="s">
        <v>42</v>
      </c>
      <c r="F7" s="66">
        <v>50</v>
      </c>
      <c r="G7" s="71">
        <v>11.3</v>
      </c>
      <c r="H7" s="71">
        <v>23.5</v>
      </c>
      <c r="I7" s="72">
        <v>1.6</v>
      </c>
      <c r="J7" s="71">
        <v>133</v>
      </c>
      <c r="K7" s="73">
        <v>413</v>
      </c>
      <c r="L7" s="53"/>
    </row>
    <row r="8" spans="1:12" ht="15" x14ac:dyDescent="0.25">
      <c r="A8" s="23"/>
      <c r="B8" s="15"/>
      <c r="C8" s="11"/>
      <c r="D8" s="7" t="s">
        <v>21</v>
      </c>
      <c r="E8" s="50" t="s">
        <v>45</v>
      </c>
      <c r="F8" s="67">
        <v>200</v>
      </c>
      <c r="G8" s="74">
        <v>0.04</v>
      </c>
      <c r="H8" s="74">
        <v>0</v>
      </c>
      <c r="I8" s="75">
        <v>24.76</v>
      </c>
      <c r="J8" s="74">
        <v>94.2</v>
      </c>
      <c r="K8" s="76">
        <v>868</v>
      </c>
      <c r="L8" s="57"/>
    </row>
    <row r="9" spans="1:12" ht="15" x14ac:dyDescent="0.25">
      <c r="A9" s="23"/>
      <c r="B9" s="15"/>
      <c r="C9" s="11"/>
      <c r="D9" s="7" t="s">
        <v>22</v>
      </c>
      <c r="E9" s="61" t="s">
        <v>43</v>
      </c>
      <c r="F9" s="67">
        <v>50</v>
      </c>
      <c r="G9" s="74">
        <v>1.1200000000000001</v>
      </c>
      <c r="H9" s="74">
        <v>0.22</v>
      </c>
      <c r="I9" s="75">
        <v>9.8800000000000008</v>
      </c>
      <c r="J9" s="74">
        <v>45.78</v>
      </c>
      <c r="K9" s="43">
        <v>480</v>
      </c>
      <c r="L9" s="57"/>
    </row>
    <row r="10" spans="1:12" ht="15" x14ac:dyDescent="0.25">
      <c r="A10" s="23"/>
      <c r="B10" s="15"/>
      <c r="C10" s="11"/>
      <c r="D10" s="7" t="s">
        <v>23</v>
      </c>
      <c r="E10" s="41" t="s">
        <v>44</v>
      </c>
      <c r="F10" s="67">
        <v>100</v>
      </c>
      <c r="G10" s="74">
        <v>1.54</v>
      </c>
      <c r="H10" s="74">
        <v>0.11</v>
      </c>
      <c r="I10" s="75">
        <v>10.91</v>
      </c>
      <c r="J10" s="74">
        <v>48.12</v>
      </c>
      <c r="K10" s="76">
        <v>43</v>
      </c>
      <c r="L10" s="42"/>
    </row>
    <row r="11" spans="1:12" ht="15" x14ac:dyDescent="0.25">
      <c r="A11" s="23"/>
      <c r="B11" s="15"/>
      <c r="C11" s="11"/>
      <c r="D11" s="51"/>
      <c r="L11" s="57"/>
    </row>
    <row r="12" spans="1:12" ht="15" x14ac:dyDescent="0.25">
      <c r="A12" s="23"/>
      <c r="B12" s="15"/>
      <c r="C12" s="11"/>
      <c r="D12" s="6"/>
      <c r="E12" s="61"/>
      <c r="F12" s="56"/>
      <c r="G12" s="57"/>
      <c r="H12" s="57"/>
      <c r="I12" s="58"/>
      <c r="J12" s="57"/>
      <c r="K12" s="43"/>
      <c r="L12" s="6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21.36</v>
      </c>
      <c r="H13" s="19">
        <f t="shared" si="0"/>
        <v>29.849999999999998</v>
      </c>
      <c r="I13" s="19">
        <f t="shared" si="0"/>
        <v>79.41</v>
      </c>
      <c r="J13" s="19">
        <f t="shared" si="0"/>
        <v>545.70000000000005</v>
      </c>
      <c r="K13" s="25"/>
      <c r="L13" s="19"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600</v>
      </c>
      <c r="G24" s="32">
        <f t="shared" ref="G24:J24" si="3">G13+G23</f>
        <v>21.36</v>
      </c>
      <c r="H24" s="32">
        <f t="shared" si="3"/>
        <v>29.849999999999998</v>
      </c>
      <c r="I24" s="32">
        <f t="shared" si="3"/>
        <v>79.41</v>
      </c>
      <c r="J24" s="32">
        <f t="shared" si="3"/>
        <v>545.70000000000005</v>
      </c>
      <c r="K24" s="32"/>
      <c r="L24" s="32">
        <f t="shared" ref="L24" si="4">L13+L23</f>
        <v>77.319999999999993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9" t="s">
        <v>46</v>
      </c>
      <c r="F25" s="65">
        <v>200</v>
      </c>
      <c r="G25" s="68">
        <v>9.94</v>
      </c>
      <c r="H25" s="68">
        <v>7.48</v>
      </c>
      <c r="I25" s="69">
        <v>47.78</v>
      </c>
      <c r="J25" s="68">
        <v>307.26</v>
      </c>
      <c r="K25" s="70">
        <v>679</v>
      </c>
      <c r="L25" s="52"/>
    </row>
    <row r="26" spans="1:12" ht="15" x14ac:dyDescent="0.25">
      <c r="A26" s="14"/>
      <c r="B26" s="15"/>
      <c r="C26" s="11"/>
      <c r="D26" s="6"/>
      <c r="E26" s="60" t="s">
        <v>47</v>
      </c>
      <c r="F26" s="66">
        <v>50</v>
      </c>
      <c r="G26" s="71">
        <v>13.9</v>
      </c>
      <c r="H26" s="71">
        <v>6.5</v>
      </c>
      <c r="I26" s="72">
        <v>4</v>
      </c>
      <c r="J26" s="71">
        <v>132</v>
      </c>
      <c r="K26" s="73">
        <v>437</v>
      </c>
      <c r="L26" s="53"/>
    </row>
    <row r="27" spans="1:12" ht="15" x14ac:dyDescent="0.25">
      <c r="A27" s="14"/>
      <c r="B27" s="15"/>
      <c r="C27" s="11"/>
      <c r="D27" s="7" t="s">
        <v>21</v>
      </c>
      <c r="E27" s="61" t="s">
        <v>48</v>
      </c>
      <c r="F27" s="67">
        <v>200</v>
      </c>
      <c r="G27" s="74">
        <v>0.2</v>
      </c>
      <c r="H27" s="74">
        <v>0</v>
      </c>
      <c r="I27" s="75">
        <v>14</v>
      </c>
      <c r="J27" s="74">
        <v>28</v>
      </c>
      <c r="K27" s="76">
        <v>943</v>
      </c>
      <c r="L27" s="57"/>
    </row>
    <row r="28" spans="1:12" ht="15" x14ac:dyDescent="0.25">
      <c r="A28" s="14"/>
      <c r="B28" s="15"/>
      <c r="C28" s="11"/>
      <c r="D28" s="7" t="s">
        <v>22</v>
      </c>
      <c r="E28" s="61" t="s">
        <v>43</v>
      </c>
      <c r="F28" s="67">
        <v>50</v>
      </c>
      <c r="G28" s="74">
        <v>1.1200000000000001</v>
      </c>
      <c r="H28" s="74">
        <v>0.22</v>
      </c>
      <c r="I28" s="75">
        <v>9.8800000000000008</v>
      </c>
      <c r="J28" s="74">
        <v>45.78</v>
      </c>
      <c r="K28" s="43">
        <v>480</v>
      </c>
      <c r="L28" s="57"/>
    </row>
    <row r="29" spans="1:12" ht="15" x14ac:dyDescent="0.25">
      <c r="A29" s="14"/>
      <c r="B29" s="15"/>
      <c r="C29" s="11"/>
      <c r="D29" s="7" t="s">
        <v>23</v>
      </c>
      <c r="E29" s="41" t="s">
        <v>65</v>
      </c>
      <c r="F29" s="42">
        <v>100</v>
      </c>
      <c r="G29" s="42">
        <v>0.76</v>
      </c>
      <c r="H29" s="42">
        <v>6.09</v>
      </c>
      <c r="I29" s="42">
        <v>2.38</v>
      </c>
      <c r="J29" s="42">
        <v>67.3</v>
      </c>
      <c r="K29" s="43">
        <v>13</v>
      </c>
      <c r="L29" s="42"/>
    </row>
    <row r="30" spans="1:12" ht="15" x14ac:dyDescent="0.25">
      <c r="A30" s="14"/>
      <c r="B30" s="15"/>
      <c r="C30" s="11"/>
      <c r="D30" s="6"/>
      <c r="E30" s="61"/>
      <c r="F30" s="56"/>
      <c r="G30" s="74"/>
      <c r="H30" s="74"/>
      <c r="I30" s="75"/>
      <c r="J30" s="74"/>
      <c r="K30" s="43"/>
      <c r="L30" s="62"/>
    </row>
    <row r="31" spans="1:12" ht="15" x14ac:dyDescent="0.25">
      <c r="A31" s="14"/>
      <c r="B31" s="15"/>
      <c r="C31" s="11"/>
      <c r="D31" s="55"/>
      <c r="E31" s="61"/>
      <c r="F31" s="56"/>
      <c r="G31" s="57"/>
      <c r="H31" s="57"/>
      <c r="I31" s="58"/>
      <c r="J31" s="57"/>
      <c r="K31" s="55"/>
      <c r="L31" s="57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600</v>
      </c>
      <c r="G32" s="19">
        <f t="shared" ref="G32" si="5">SUM(G25:G31)</f>
        <v>25.92</v>
      </c>
      <c r="H32" s="19">
        <f t="shared" ref="H32" si="6">SUM(H25:H31)</f>
        <v>20.29</v>
      </c>
      <c r="I32" s="19">
        <f t="shared" ref="I32" si="7">SUM(I25:I31)</f>
        <v>78.039999999999992</v>
      </c>
      <c r="J32" s="19">
        <f t="shared" ref="J32" si="8">SUM(J25:J31)</f>
        <v>580.33999999999992</v>
      </c>
      <c r="K32" s="25"/>
      <c r="L32" s="19"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600</v>
      </c>
      <c r="G43" s="32">
        <f t="shared" ref="G43" si="13">G32+G42</f>
        <v>25.92</v>
      </c>
      <c r="H43" s="32">
        <f t="shared" ref="H43" si="14">H32+H42</f>
        <v>20.29</v>
      </c>
      <c r="I43" s="32">
        <f t="shared" ref="I43" si="15">I32+I42</f>
        <v>78.039999999999992</v>
      </c>
      <c r="J43" s="32">
        <f t="shared" ref="J43:L43" si="16">J32+J42</f>
        <v>580.33999999999992</v>
      </c>
      <c r="K43" s="32"/>
      <c r="L43" s="32">
        <f t="shared" si="16"/>
        <v>77.319999999999993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9" t="s">
        <v>57</v>
      </c>
      <c r="F44" s="65">
        <v>200</v>
      </c>
      <c r="G44" s="68">
        <v>10.66</v>
      </c>
      <c r="H44" s="68">
        <v>14.72</v>
      </c>
      <c r="I44" s="69">
        <v>51.28</v>
      </c>
      <c r="J44" s="68">
        <v>368</v>
      </c>
      <c r="K44" s="70">
        <v>399</v>
      </c>
      <c r="L44" s="52"/>
    </row>
    <row r="45" spans="1:12" ht="15" x14ac:dyDescent="0.25">
      <c r="A45" s="23"/>
      <c r="B45" s="15"/>
      <c r="C45" s="11"/>
      <c r="D45" s="6"/>
      <c r="F45" s="77"/>
      <c r="G45" s="77"/>
      <c r="H45" s="77"/>
      <c r="I45" s="77"/>
      <c r="J45" s="77"/>
      <c r="K45" s="77"/>
      <c r="L45" s="53"/>
    </row>
    <row r="46" spans="1:12" ht="15" x14ac:dyDescent="0.25">
      <c r="A46" s="23"/>
      <c r="B46" s="15"/>
      <c r="C46" s="11"/>
      <c r="D46" s="7" t="s">
        <v>21</v>
      </c>
      <c r="E46" s="61" t="s">
        <v>60</v>
      </c>
      <c r="F46" s="67">
        <v>200</v>
      </c>
      <c r="G46" s="74">
        <v>0.3</v>
      </c>
      <c r="H46" s="74">
        <v>1.1399999999999999</v>
      </c>
      <c r="I46" s="75">
        <v>15.2</v>
      </c>
      <c r="J46" s="74">
        <v>120</v>
      </c>
      <c r="K46" s="76">
        <v>337</v>
      </c>
      <c r="L46" s="57"/>
    </row>
    <row r="47" spans="1:12" ht="15" x14ac:dyDescent="0.25">
      <c r="A47" s="23"/>
      <c r="B47" s="15"/>
      <c r="C47" s="11"/>
      <c r="D47" s="7" t="s">
        <v>22</v>
      </c>
      <c r="E47" s="61" t="s">
        <v>43</v>
      </c>
      <c r="F47" s="67">
        <v>50</v>
      </c>
      <c r="G47" s="74">
        <v>1.1200000000000001</v>
      </c>
      <c r="H47" s="74">
        <v>0.22</v>
      </c>
      <c r="I47" s="75">
        <v>9.8800000000000008</v>
      </c>
      <c r="J47" s="74">
        <v>45.78</v>
      </c>
      <c r="K47" s="43">
        <v>480</v>
      </c>
      <c r="L47" s="62"/>
    </row>
    <row r="48" spans="1:12" ht="15" x14ac:dyDescent="0.25">
      <c r="A48" s="23"/>
      <c r="B48" s="15"/>
      <c r="C48" s="11"/>
      <c r="D48" s="7" t="s">
        <v>23</v>
      </c>
      <c r="E48" s="41" t="s">
        <v>56</v>
      </c>
      <c r="F48" s="42">
        <v>100</v>
      </c>
      <c r="G48" s="42">
        <v>10.64</v>
      </c>
      <c r="H48" s="42">
        <v>15.47</v>
      </c>
      <c r="I48" s="42">
        <v>14.98</v>
      </c>
      <c r="J48" s="42">
        <v>175</v>
      </c>
      <c r="K48" s="43">
        <v>37</v>
      </c>
      <c r="L48" s="42"/>
    </row>
    <row r="49" spans="1:12" ht="15" x14ac:dyDescent="0.25">
      <c r="A49" s="23"/>
      <c r="B49" s="15"/>
      <c r="C49" s="11"/>
      <c r="D49" s="6"/>
      <c r="E49" s="63"/>
      <c r="F49" s="63"/>
      <c r="G49" s="63"/>
      <c r="H49" s="63"/>
      <c r="I49" s="63"/>
      <c r="J49" s="63"/>
      <c r="K49" s="63"/>
      <c r="L49" s="63"/>
    </row>
    <row r="50" spans="1:12" ht="15" x14ac:dyDescent="0.25">
      <c r="A50" s="23"/>
      <c r="B50" s="15"/>
      <c r="C50" s="11"/>
      <c r="D50" s="6"/>
      <c r="E50" s="61"/>
      <c r="F50" s="56"/>
      <c r="G50" s="57"/>
      <c r="H50" s="57"/>
      <c r="I50" s="58"/>
      <c r="J50" s="57"/>
      <c r="K50" s="55"/>
      <c r="L50" s="57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>SUM(G44:G50)</f>
        <v>22.720000000000002</v>
      </c>
      <c r="H51" s="19">
        <f>SUM(H44:H50)</f>
        <v>31.550000000000004</v>
      </c>
      <c r="I51" s="19">
        <f>SUM(I44:I50)</f>
        <v>91.34</v>
      </c>
      <c r="J51" s="19">
        <f>SUM(J44:J50)</f>
        <v>708.78</v>
      </c>
      <c r="K51" s="25"/>
      <c r="L51" s="19"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19">
        <f t="shared" si="2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550</v>
      </c>
      <c r="G62" s="32">
        <f t="shared" ref="G62" si="21">G51+G61</f>
        <v>22.720000000000002</v>
      </c>
      <c r="H62" s="32">
        <f t="shared" ref="H62" si="22">H51+H61</f>
        <v>31.550000000000004</v>
      </c>
      <c r="I62" s="32">
        <f t="shared" ref="I62" si="23">I51+I61</f>
        <v>91.34</v>
      </c>
      <c r="J62" s="32">
        <f t="shared" ref="J62:L62" si="24">J51+J61</f>
        <v>708.78</v>
      </c>
      <c r="K62" s="32"/>
      <c r="L62" s="32">
        <f t="shared" si="24"/>
        <v>77.319999999999993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60" t="s">
        <v>51</v>
      </c>
      <c r="F63" s="66">
        <v>260</v>
      </c>
      <c r="G63" s="71">
        <v>25.38</v>
      </c>
      <c r="H63" s="71">
        <v>21.35</v>
      </c>
      <c r="I63" s="72">
        <v>44.61</v>
      </c>
      <c r="J63" s="71">
        <v>471.25</v>
      </c>
      <c r="K63" s="73">
        <v>304</v>
      </c>
      <c r="L63" s="53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61" t="s">
        <v>52</v>
      </c>
      <c r="F65" s="67">
        <v>200</v>
      </c>
      <c r="G65" s="74">
        <v>3.52</v>
      </c>
      <c r="H65" s="74">
        <v>3.72</v>
      </c>
      <c r="I65" s="75">
        <v>25.49</v>
      </c>
      <c r="J65" s="74">
        <v>145.19999999999999</v>
      </c>
      <c r="K65" s="78">
        <v>959</v>
      </c>
      <c r="L65" s="57"/>
    </row>
    <row r="66" spans="1:12" ht="15" x14ac:dyDescent="0.25">
      <c r="A66" s="23"/>
      <c r="B66" s="15"/>
      <c r="C66" s="11"/>
      <c r="D66" s="7" t="s">
        <v>22</v>
      </c>
      <c r="E66" s="61" t="s">
        <v>43</v>
      </c>
      <c r="F66" s="67">
        <v>50</v>
      </c>
      <c r="G66" s="74">
        <v>1.1200000000000001</v>
      </c>
      <c r="H66" s="74">
        <v>0.22</v>
      </c>
      <c r="I66" s="75">
        <v>9.8800000000000008</v>
      </c>
      <c r="J66" s="74">
        <v>45.78</v>
      </c>
      <c r="K66" s="43">
        <v>480</v>
      </c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.75" thickBot="1" x14ac:dyDescent="0.3">
      <c r="A68" s="23"/>
      <c r="B68" s="15"/>
      <c r="C68" s="11"/>
      <c r="D68" s="6"/>
      <c r="E68" s="61" t="s">
        <v>53</v>
      </c>
      <c r="F68" s="67">
        <v>15</v>
      </c>
      <c r="G68" s="74">
        <v>3.48</v>
      </c>
      <c r="H68" s="74">
        <v>4.43</v>
      </c>
      <c r="I68" s="75">
        <v>0</v>
      </c>
      <c r="J68" s="74">
        <v>54.6</v>
      </c>
      <c r="K68" s="76">
        <v>42</v>
      </c>
      <c r="L68" s="57"/>
    </row>
    <row r="69" spans="1:12" ht="15" x14ac:dyDescent="0.25">
      <c r="A69" s="23"/>
      <c r="B69" s="15"/>
      <c r="C69" s="11"/>
      <c r="D69" s="6"/>
      <c r="E69" s="59" t="s">
        <v>50</v>
      </c>
      <c r="F69" s="65">
        <v>100</v>
      </c>
      <c r="G69" s="68">
        <v>1.08</v>
      </c>
      <c r="H69" s="68">
        <v>0.18</v>
      </c>
      <c r="I69" s="69">
        <v>8.6199999999999992</v>
      </c>
      <c r="J69" s="68">
        <v>76.5</v>
      </c>
      <c r="K69" s="70">
        <v>38</v>
      </c>
      <c r="L69" s="5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625</v>
      </c>
      <c r="G70" s="19">
        <f t="shared" ref="G70" si="25">SUM(G63:G69)</f>
        <v>34.58</v>
      </c>
      <c r="H70" s="19">
        <f t="shared" ref="H70" si="26">SUM(H63:H69)</f>
        <v>29.9</v>
      </c>
      <c r="I70" s="19">
        <f t="shared" ref="I70" si="27">SUM(I63:I69)</f>
        <v>88.6</v>
      </c>
      <c r="J70" s="19">
        <f t="shared" ref="J70" si="28">SUM(J63:J69)</f>
        <v>793.33</v>
      </c>
      <c r="K70" s="25"/>
      <c r="L70" s="19"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625</v>
      </c>
      <c r="G81" s="32">
        <f t="shared" ref="G81" si="33">G70+G80</f>
        <v>34.58</v>
      </c>
      <c r="H81" s="32">
        <f t="shared" ref="H81" si="34">H70+H80</f>
        <v>29.9</v>
      </c>
      <c r="I81" s="32">
        <f t="shared" ref="I81" si="35">I70+I80</f>
        <v>88.6</v>
      </c>
      <c r="J81" s="32">
        <f t="shared" ref="J81:L81" si="36">J70+J80</f>
        <v>793.33</v>
      </c>
      <c r="K81" s="32"/>
      <c r="L81" s="32">
        <f t="shared" si="36"/>
        <v>77.319999999999993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9" t="s">
        <v>49</v>
      </c>
      <c r="F82" s="65">
        <v>180</v>
      </c>
      <c r="G82" s="68">
        <v>3.67</v>
      </c>
      <c r="H82" s="68">
        <v>5.76</v>
      </c>
      <c r="I82" s="69">
        <v>24.53</v>
      </c>
      <c r="J82" s="68">
        <v>164.7</v>
      </c>
      <c r="K82" s="70">
        <v>694</v>
      </c>
      <c r="L82" s="40"/>
    </row>
    <row r="83" spans="1:12" ht="15" x14ac:dyDescent="0.25">
      <c r="A83" s="23"/>
      <c r="B83" s="15"/>
      <c r="C83" s="11"/>
      <c r="D83" s="6"/>
      <c r="E83" s="60" t="s">
        <v>58</v>
      </c>
      <c r="F83" s="66">
        <v>80</v>
      </c>
      <c r="G83" s="71">
        <v>11.78</v>
      </c>
      <c r="H83" s="71">
        <v>12.91</v>
      </c>
      <c r="I83" s="72">
        <v>14.9</v>
      </c>
      <c r="J83" s="71">
        <v>223</v>
      </c>
      <c r="K83" s="73">
        <v>462</v>
      </c>
      <c r="L83" s="42"/>
    </row>
    <row r="84" spans="1:12" ht="15" x14ac:dyDescent="0.25">
      <c r="A84" s="23"/>
      <c r="B84" s="15"/>
      <c r="C84" s="11"/>
      <c r="D84" s="7" t="s">
        <v>21</v>
      </c>
      <c r="E84" s="61" t="s">
        <v>48</v>
      </c>
      <c r="F84" s="67">
        <v>200</v>
      </c>
      <c r="G84" s="74">
        <v>0.2</v>
      </c>
      <c r="H84" s="74">
        <v>0</v>
      </c>
      <c r="I84" s="75">
        <v>14</v>
      </c>
      <c r="J84" s="74">
        <v>28</v>
      </c>
      <c r="K84" s="76">
        <v>943</v>
      </c>
      <c r="L84" s="58"/>
    </row>
    <row r="85" spans="1:12" ht="15" x14ac:dyDescent="0.25">
      <c r="A85" s="23"/>
      <c r="B85" s="15"/>
      <c r="C85" s="11"/>
      <c r="D85" s="7" t="s">
        <v>22</v>
      </c>
      <c r="E85" s="61" t="s">
        <v>43</v>
      </c>
      <c r="F85" s="67">
        <v>50</v>
      </c>
      <c r="G85" s="74">
        <v>1.1200000000000001</v>
      </c>
      <c r="H85" s="74">
        <v>0.22</v>
      </c>
      <c r="I85" s="75">
        <v>9.8800000000000008</v>
      </c>
      <c r="J85" s="74">
        <v>45.78</v>
      </c>
      <c r="K85" s="43">
        <v>480</v>
      </c>
      <c r="L85" s="42"/>
    </row>
    <row r="86" spans="1:12" ht="15" x14ac:dyDescent="0.25">
      <c r="A86" s="23"/>
      <c r="B86" s="15"/>
      <c r="C86" s="11"/>
      <c r="D86" s="7" t="s">
        <v>23</v>
      </c>
      <c r="E86" s="81" t="s">
        <v>68</v>
      </c>
      <c r="F86" s="42">
        <v>60</v>
      </c>
      <c r="G86" s="42">
        <v>0.52</v>
      </c>
      <c r="H86" s="42">
        <v>3.07</v>
      </c>
      <c r="I86" s="42">
        <v>1.57</v>
      </c>
      <c r="J86" s="42">
        <v>35.880000000000003</v>
      </c>
      <c r="K86" s="43">
        <v>17</v>
      </c>
      <c r="L86" s="42"/>
    </row>
    <row r="87" spans="1:12" ht="15" x14ac:dyDescent="0.25">
      <c r="A87" s="23"/>
      <c r="B87" s="15"/>
      <c r="C87" s="11"/>
      <c r="D87" s="6"/>
      <c r="L87" s="57"/>
    </row>
    <row r="88" spans="1:12" ht="15" x14ac:dyDescent="0.25">
      <c r="A88" s="23"/>
      <c r="B88" s="15"/>
      <c r="C88" s="11"/>
      <c r="D88" s="6"/>
      <c r="E88" s="61"/>
      <c r="F88" s="56"/>
      <c r="G88" s="57"/>
      <c r="H88" s="57"/>
      <c r="I88" s="58"/>
      <c r="J88" s="57"/>
      <c r="K88" s="55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v>570</v>
      </c>
      <c r="G89" s="19">
        <v>17.29</v>
      </c>
      <c r="H89" s="19">
        <v>21.96</v>
      </c>
      <c r="I89" s="19">
        <v>64.88</v>
      </c>
      <c r="J89" s="19">
        <v>498.36</v>
      </c>
      <c r="K89" s="25"/>
      <c r="L89" s="19"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37">SUM(G90:G98)</f>
        <v>0</v>
      </c>
      <c r="H99" s="19">
        <f t="shared" ref="H99" si="38">SUM(H90:H98)</f>
        <v>0</v>
      </c>
      <c r="I99" s="19">
        <f t="shared" ref="I99" si="39">SUM(I90:I98)</f>
        <v>0</v>
      </c>
      <c r="J99" s="19">
        <f t="shared" ref="J99:L99" si="40">SUM(J90:J98)</f>
        <v>0</v>
      </c>
      <c r="K99" s="25"/>
      <c r="L99" s="19">
        <f t="shared" si="40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570</v>
      </c>
      <c r="G100" s="32">
        <f t="shared" ref="G100" si="41">G89+G99</f>
        <v>17.29</v>
      </c>
      <c r="H100" s="32">
        <f t="shared" ref="H100" si="42">H89+H99</f>
        <v>21.96</v>
      </c>
      <c r="I100" s="32">
        <f t="shared" ref="I100" si="43">I89+I99</f>
        <v>64.88</v>
      </c>
      <c r="J100" s="32">
        <f t="shared" ref="J100:L100" si="44">J89+J99</f>
        <v>498.36</v>
      </c>
      <c r="K100" s="32"/>
      <c r="L100" s="32">
        <f t="shared" si="44"/>
        <v>77.319999999999993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9" t="s">
        <v>67</v>
      </c>
      <c r="F101" s="65">
        <v>200</v>
      </c>
      <c r="G101" s="68">
        <v>7.36</v>
      </c>
      <c r="H101" s="68">
        <v>6.02</v>
      </c>
      <c r="I101" s="69">
        <v>35.26</v>
      </c>
      <c r="J101" s="68">
        <v>224.6</v>
      </c>
      <c r="K101" s="70">
        <v>668</v>
      </c>
      <c r="L101" s="52"/>
    </row>
    <row r="102" spans="1:12" ht="15" x14ac:dyDescent="0.25">
      <c r="A102" s="23"/>
      <c r="B102" s="15"/>
      <c r="C102" s="11"/>
      <c r="D102" s="6"/>
      <c r="E102" s="41" t="s">
        <v>47</v>
      </c>
      <c r="F102" s="42">
        <v>80</v>
      </c>
      <c r="G102" s="42">
        <v>19.72</v>
      </c>
      <c r="H102" s="42">
        <v>17.89</v>
      </c>
      <c r="I102" s="42">
        <v>4.76</v>
      </c>
      <c r="J102" s="42">
        <v>168.2</v>
      </c>
      <c r="K102" s="43">
        <v>591</v>
      </c>
      <c r="L102" s="42"/>
    </row>
    <row r="103" spans="1:12" ht="15" x14ac:dyDescent="0.25">
      <c r="A103" s="23"/>
      <c r="B103" s="15"/>
      <c r="C103" s="11"/>
      <c r="D103" s="7" t="s">
        <v>21</v>
      </c>
      <c r="E103" s="61" t="s">
        <v>52</v>
      </c>
      <c r="F103" s="67">
        <v>200</v>
      </c>
      <c r="G103" s="74">
        <v>3.52</v>
      </c>
      <c r="H103" s="74">
        <v>3.72</v>
      </c>
      <c r="I103" s="75">
        <v>25.49</v>
      </c>
      <c r="J103" s="74">
        <v>145.19999999999999</v>
      </c>
      <c r="K103" s="78">
        <v>959</v>
      </c>
      <c r="L103" s="57"/>
    </row>
    <row r="104" spans="1:12" ht="15" x14ac:dyDescent="0.25">
      <c r="A104" s="23"/>
      <c r="B104" s="15"/>
      <c r="C104" s="11"/>
      <c r="D104" s="7" t="s">
        <v>22</v>
      </c>
      <c r="E104" s="61" t="s">
        <v>43</v>
      </c>
      <c r="F104" s="67">
        <v>50</v>
      </c>
      <c r="G104" s="74">
        <v>1.1200000000000001</v>
      </c>
      <c r="H104" s="74">
        <v>0.22</v>
      </c>
      <c r="I104" s="75">
        <v>9.8800000000000008</v>
      </c>
      <c r="J104" s="74">
        <v>45.78</v>
      </c>
      <c r="K104" s="43">
        <v>480</v>
      </c>
      <c r="L104" s="42"/>
    </row>
    <row r="105" spans="1:12" ht="15" x14ac:dyDescent="0.25">
      <c r="A105" s="23"/>
      <c r="B105" s="15"/>
      <c r="C105" s="11"/>
      <c r="D105" s="7" t="s">
        <v>23</v>
      </c>
      <c r="E105" s="41" t="s">
        <v>64</v>
      </c>
      <c r="F105" s="42">
        <v>40</v>
      </c>
      <c r="G105" s="42">
        <v>1.2</v>
      </c>
      <c r="H105" s="42">
        <v>3.1</v>
      </c>
      <c r="I105" s="42">
        <v>21</v>
      </c>
      <c r="J105" s="42">
        <v>117.6</v>
      </c>
      <c r="K105" s="43">
        <v>3</v>
      </c>
      <c r="L105" s="42"/>
    </row>
    <row r="106" spans="1:12" ht="15" x14ac:dyDescent="0.25">
      <c r="A106" s="23"/>
      <c r="B106" s="15"/>
      <c r="C106" s="11"/>
      <c r="D106" s="6"/>
      <c r="E106" s="61"/>
      <c r="F106" s="56"/>
      <c r="G106" s="57"/>
      <c r="H106" s="57"/>
      <c r="I106" s="58"/>
      <c r="J106" s="57"/>
      <c r="K106" s="55"/>
      <c r="L106" s="57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45">SUM(G101:G107)</f>
        <v>32.92</v>
      </c>
      <c r="H108" s="19">
        <f t="shared" si="45"/>
        <v>30.95</v>
      </c>
      <c r="I108" s="19">
        <f t="shared" si="45"/>
        <v>96.389999999999986</v>
      </c>
      <c r="J108" s="19">
        <f t="shared" si="45"/>
        <v>701.38</v>
      </c>
      <c r="K108" s="25"/>
      <c r="L108" s="19"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570</v>
      </c>
      <c r="G119" s="32">
        <f t="shared" ref="G119" si="48">G108+G118</f>
        <v>32.92</v>
      </c>
      <c r="H119" s="32">
        <f t="shared" ref="H119" si="49">H108+H118</f>
        <v>30.95</v>
      </c>
      <c r="I119" s="32">
        <f t="shared" ref="I119" si="50">I108+I118</f>
        <v>96.389999999999986</v>
      </c>
      <c r="J119" s="32">
        <f t="shared" ref="J119:L119" si="51">J108+J118</f>
        <v>701.38</v>
      </c>
      <c r="K119" s="32"/>
      <c r="L119" s="32">
        <f t="shared" si="51"/>
        <v>77.319999999999993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79" t="s">
        <v>49</v>
      </c>
      <c r="F120" s="65">
        <v>180</v>
      </c>
      <c r="G120" s="68">
        <v>3.67</v>
      </c>
      <c r="H120" s="68">
        <v>5.76</v>
      </c>
      <c r="I120" s="69">
        <v>24.53</v>
      </c>
      <c r="J120" s="68">
        <v>164.7</v>
      </c>
      <c r="K120" s="70">
        <v>694</v>
      </c>
      <c r="L120" s="52"/>
    </row>
    <row r="121" spans="1:12" ht="15" x14ac:dyDescent="0.25">
      <c r="A121" s="14"/>
      <c r="B121" s="15"/>
      <c r="C121" s="11"/>
      <c r="D121" s="6"/>
      <c r="E121" s="1" t="s">
        <v>70</v>
      </c>
      <c r="F121" s="77">
        <v>75</v>
      </c>
      <c r="G121" s="77">
        <v>13.87</v>
      </c>
      <c r="H121" s="77">
        <v>7.85</v>
      </c>
      <c r="I121" s="77">
        <v>6.53</v>
      </c>
      <c r="J121" s="77">
        <v>150</v>
      </c>
      <c r="K121" s="77">
        <v>486</v>
      </c>
      <c r="L121" s="53"/>
    </row>
    <row r="122" spans="1:12" ht="15" x14ac:dyDescent="0.25">
      <c r="A122" s="14"/>
      <c r="B122" s="15"/>
      <c r="C122" s="11"/>
      <c r="D122" s="7" t="s">
        <v>21</v>
      </c>
      <c r="E122" s="80" t="s">
        <v>48</v>
      </c>
      <c r="F122" s="67">
        <v>200</v>
      </c>
      <c r="G122" s="74">
        <v>0.2</v>
      </c>
      <c r="H122" s="74">
        <v>0</v>
      </c>
      <c r="I122" s="75">
        <v>14</v>
      </c>
      <c r="J122" s="74">
        <v>28</v>
      </c>
      <c r="K122" s="76">
        <v>943</v>
      </c>
      <c r="L122" s="57"/>
    </row>
    <row r="123" spans="1:12" ht="15" x14ac:dyDescent="0.25">
      <c r="A123" s="14"/>
      <c r="B123" s="15"/>
      <c r="C123" s="11"/>
      <c r="D123" s="7" t="s">
        <v>22</v>
      </c>
      <c r="E123" s="80" t="s">
        <v>43</v>
      </c>
      <c r="F123" s="67">
        <v>50</v>
      </c>
      <c r="G123" s="74">
        <v>1.1200000000000001</v>
      </c>
      <c r="H123" s="74">
        <v>0.22</v>
      </c>
      <c r="I123" s="75">
        <v>9.8800000000000008</v>
      </c>
      <c r="J123" s="74">
        <v>45.78</v>
      </c>
      <c r="K123" s="43">
        <v>480</v>
      </c>
      <c r="L123" s="42"/>
    </row>
    <row r="124" spans="1:12" ht="15" x14ac:dyDescent="0.25">
      <c r="A124" s="14"/>
      <c r="B124" s="15"/>
      <c r="C124" s="11"/>
      <c r="D124" s="7" t="s">
        <v>23</v>
      </c>
      <c r="E124" s="41" t="s">
        <v>66</v>
      </c>
      <c r="F124" s="42">
        <v>100</v>
      </c>
      <c r="G124" s="42">
        <v>1.58</v>
      </c>
      <c r="H124" s="42">
        <v>4.99</v>
      </c>
      <c r="I124" s="42">
        <v>7.66</v>
      </c>
      <c r="J124" s="42">
        <v>82.2</v>
      </c>
      <c r="K124" s="43">
        <v>43</v>
      </c>
      <c r="L124" s="42"/>
    </row>
    <row r="125" spans="1:12" ht="15" x14ac:dyDescent="0.25">
      <c r="A125" s="14"/>
      <c r="B125" s="15"/>
      <c r="C125" s="11"/>
      <c r="D125" s="6"/>
      <c r="E125" s="61"/>
      <c r="F125" s="56"/>
      <c r="G125" s="57"/>
      <c r="H125" s="57"/>
      <c r="I125" s="58"/>
      <c r="J125" s="57"/>
      <c r="K125" s="43"/>
      <c r="L125" s="57"/>
    </row>
    <row r="126" spans="1:12" ht="15" x14ac:dyDescent="0.25">
      <c r="A126" s="14"/>
      <c r="B126" s="15"/>
      <c r="C126" s="11"/>
      <c r="D126" s="6"/>
      <c r="E126" s="61"/>
      <c r="F126" s="56"/>
      <c r="G126" s="57"/>
      <c r="H126" s="57"/>
      <c r="I126" s="58"/>
      <c r="J126" s="57"/>
      <c r="K126" s="55"/>
      <c r="L126" s="57"/>
    </row>
    <row r="127" spans="1:12" ht="15" x14ac:dyDescent="0.25">
      <c r="A127" s="16"/>
      <c r="B127" s="17"/>
      <c r="C127" s="8"/>
      <c r="D127" s="18" t="s">
        <v>32</v>
      </c>
      <c r="E127" s="9"/>
      <c r="F127" s="19">
        <v>605</v>
      </c>
      <c r="G127" s="19">
        <v>20.440000000000001</v>
      </c>
      <c r="H127" s="19">
        <v>18.82</v>
      </c>
      <c r="I127" s="19">
        <v>62.6</v>
      </c>
      <c r="J127" s="19">
        <v>470.68</v>
      </c>
      <c r="K127" s="25"/>
      <c r="L127" s="19"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2">SUM(G128:G136)</f>
        <v>0</v>
      </c>
      <c r="H137" s="19">
        <f t="shared" si="52"/>
        <v>0</v>
      </c>
      <c r="I137" s="19">
        <f t="shared" si="52"/>
        <v>0</v>
      </c>
      <c r="J137" s="19">
        <f t="shared" si="52"/>
        <v>0</v>
      </c>
      <c r="K137" s="25"/>
      <c r="L137" s="19">
        <f t="shared" ref="L137" si="5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605</v>
      </c>
      <c r="G138" s="32">
        <f t="shared" ref="G138" si="54">G127+G137</f>
        <v>20.440000000000001</v>
      </c>
      <c r="H138" s="32">
        <f t="shared" ref="H138" si="55">H127+H137</f>
        <v>18.82</v>
      </c>
      <c r="I138" s="32">
        <f t="shared" ref="I138" si="56">I127+I137</f>
        <v>62.6</v>
      </c>
      <c r="J138" s="32">
        <f t="shared" ref="J138:L138" si="57">J127+J137</f>
        <v>470.68</v>
      </c>
      <c r="K138" s="32"/>
      <c r="L138" s="32">
        <f t="shared" si="57"/>
        <v>77.319999999999993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82" t="s">
        <v>54</v>
      </c>
      <c r="F139" s="66">
        <v>200</v>
      </c>
      <c r="G139" s="53">
        <v>16.8</v>
      </c>
      <c r="H139" s="53">
        <v>15.2</v>
      </c>
      <c r="I139" s="54">
        <v>14.8</v>
      </c>
      <c r="J139" s="53">
        <v>156.80000000000001</v>
      </c>
      <c r="K139" s="73">
        <v>694</v>
      </c>
      <c r="L139" s="53"/>
    </row>
    <row r="140" spans="1:12" ht="15" x14ac:dyDescent="0.25">
      <c r="A140" s="23"/>
      <c r="B140" s="15"/>
      <c r="C140" s="11"/>
      <c r="D140" s="6"/>
      <c r="E140" s="61" t="s">
        <v>55</v>
      </c>
      <c r="F140" s="42">
        <v>200</v>
      </c>
      <c r="G140" s="57">
        <v>5.58</v>
      </c>
      <c r="H140" s="57">
        <v>7.8</v>
      </c>
      <c r="I140" s="58">
        <v>39.44</v>
      </c>
      <c r="J140" s="57">
        <v>237.38</v>
      </c>
      <c r="K140" s="43">
        <v>692</v>
      </c>
      <c r="L140" s="42"/>
    </row>
    <row r="141" spans="1:12" ht="15" x14ac:dyDescent="0.25">
      <c r="A141" s="23"/>
      <c r="B141" s="15"/>
      <c r="C141" s="11"/>
      <c r="D141" s="7" t="s">
        <v>21</v>
      </c>
      <c r="E141" s="80" t="s">
        <v>43</v>
      </c>
      <c r="F141" s="67">
        <v>50</v>
      </c>
      <c r="G141" s="74">
        <v>1.1200000000000001</v>
      </c>
      <c r="H141" s="74">
        <v>0.22</v>
      </c>
      <c r="I141" s="75">
        <v>9.8800000000000008</v>
      </c>
      <c r="J141" s="74">
        <v>45.78</v>
      </c>
      <c r="K141" s="43">
        <v>480</v>
      </c>
      <c r="L141" s="58"/>
    </row>
    <row r="142" spans="1:12" ht="15.75" customHeight="1" x14ac:dyDescent="0.25">
      <c r="A142" s="23"/>
      <c r="B142" s="15"/>
      <c r="C142" s="11"/>
      <c r="D142" s="7" t="s">
        <v>22</v>
      </c>
      <c r="E142" s="83" t="s">
        <v>69</v>
      </c>
      <c r="F142" s="67">
        <v>35</v>
      </c>
      <c r="G142" s="57">
        <v>15.2</v>
      </c>
      <c r="H142" s="57">
        <v>22.1</v>
      </c>
      <c r="I142" s="58">
        <v>21.4</v>
      </c>
      <c r="J142" s="57">
        <v>122.5</v>
      </c>
      <c r="K142" s="57">
        <v>122.5</v>
      </c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61"/>
      <c r="F145" s="67"/>
      <c r="G145" s="74"/>
      <c r="H145" s="74"/>
      <c r="I145" s="75"/>
      <c r="J145" s="74"/>
      <c r="K145" s="76"/>
      <c r="L145" s="58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485</v>
      </c>
      <c r="G146" s="19">
        <f t="shared" ref="G146:J146" si="58">SUM(G139:G145)</f>
        <v>38.700000000000003</v>
      </c>
      <c r="H146" s="19">
        <f t="shared" si="58"/>
        <v>45.32</v>
      </c>
      <c r="I146" s="19">
        <f t="shared" si="58"/>
        <v>85.519999999999982</v>
      </c>
      <c r="J146" s="19">
        <f t="shared" si="58"/>
        <v>562.46</v>
      </c>
      <c r="K146" s="25"/>
      <c r="L146" s="19"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59">SUM(G147:G155)</f>
        <v>0</v>
      </c>
      <c r="H156" s="19">
        <f t="shared" si="59"/>
        <v>0</v>
      </c>
      <c r="I156" s="19">
        <f t="shared" si="59"/>
        <v>0</v>
      </c>
      <c r="J156" s="19">
        <f t="shared" si="59"/>
        <v>0</v>
      </c>
      <c r="K156" s="25"/>
      <c r="L156" s="19">
        <f t="shared" ref="L156" si="6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485</v>
      </c>
      <c r="G157" s="32">
        <f t="shared" ref="G157" si="61">G146+G156</f>
        <v>38.700000000000003</v>
      </c>
      <c r="H157" s="32">
        <f t="shared" ref="H157" si="62">H146+H156</f>
        <v>45.32</v>
      </c>
      <c r="I157" s="32">
        <f t="shared" ref="I157" si="63">I146+I156</f>
        <v>85.519999999999982</v>
      </c>
      <c r="J157" s="32">
        <f t="shared" ref="J157:L157" si="64">J146+J156</f>
        <v>562.46</v>
      </c>
      <c r="K157" s="32"/>
      <c r="L157" s="32">
        <f t="shared" si="64"/>
        <v>77.319999999999993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60" t="s">
        <v>59</v>
      </c>
      <c r="F158" s="65">
        <v>200</v>
      </c>
      <c r="G158" s="71">
        <v>14.8</v>
      </c>
      <c r="H158" s="71">
        <v>18.399999999999999</v>
      </c>
      <c r="I158" s="72">
        <v>67.8</v>
      </c>
      <c r="J158" s="71">
        <v>544</v>
      </c>
      <c r="K158" s="70">
        <v>733</v>
      </c>
      <c r="L158" s="52"/>
    </row>
    <row r="159" spans="1:12" ht="15" x14ac:dyDescent="0.25">
      <c r="A159" s="23"/>
      <c r="B159" s="15"/>
      <c r="C159" s="11"/>
      <c r="D159" s="6"/>
      <c r="E159" s="61" t="s">
        <v>60</v>
      </c>
      <c r="F159" s="67">
        <v>200</v>
      </c>
      <c r="G159" s="74">
        <v>0.3</v>
      </c>
      <c r="H159" s="74">
        <v>1.1399999999999999</v>
      </c>
      <c r="I159" s="75">
        <v>15.2</v>
      </c>
      <c r="J159" s="74">
        <v>120</v>
      </c>
      <c r="K159" s="76">
        <v>337</v>
      </c>
      <c r="L159" s="53"/>
    </row>
    <row r="160" spans="1:12" ht="15" x14ac:dyDescent="0.25">
      <c r="A160" s="23"/>
      <c r="B160" s="15"/>
      <c r="C160" s="11"/>
      <c r="D160" s="7" t="s">
        <v>21</v>
      </c>
      <c r="E160" s="80" t="s">
        <v>43</v>
      </c>
      <c r="F160" s="67">
        <v>50</v>
      </c>
      <c r="G160" s="74">
        <v>1.1200000000000001</v>
      </c>
      <c r="H160" s="74">
        <v>0.22</v>
      </c>
      <c r="I160" s="75">
        <v>9.8800000000000008</v>
      </c>
      <c r="J160" s="74">
        <v>45.78</v>
      </c>
      <c r="K160" s="43">
        <v>480</v>
      </c>
      <c r="L160" s="57"/>
    </row>
    <row r="161" spans="1:12" ht="15" x14ac:dyDescent="0.25">
      <c r="A161" s="23"/>
      <c r="B161" s="15"/>
      <c r="C161" s="11"/>
      <c r="D161" s="7" t="s">
        <v>22</v>
      </c>
      <c r="E161" s="61" t="s">
        <v>61</v>
      </c>
      <c r="F161" s="67">
        <v>100</v>
      </c>
      <c r="G161" s="74">
        <v>1.36</v>
      </c>
      <c r="H161" s="74">
        <v>6.18</v>
      </c>
      <c r="I161" s="75">
        <v>8.44</v>
      </c>
      <c r="J161" s="74">
        <v>94.8</v>
      </c>
      <c r="K161" s="43">
        <v>45</v>
      </c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61"/>
      <c r="F163" s="56"/>
      <c r="G163" s="57"/>
      <c r="H163" s="57"/>
      <c r="I163" s="58"/>
      <c r="J163" s="57"/>
      <c r="K163" s="55"/>
      <c r="L163" s="57"/>
    </row>
    <row r="164" spans="1:12" ht="15" x14ac:dyDescent="0.25">
      <c r="A164" s="23"/>
      <c r="B164" s="15"/>
      <c r="C164" s="11"/>
      <c r="D164" s="6"/>
      <c r="E164" s="61"/>
      <c r="F164" s="56"/>
      <c r="G164" s="57"/>
      <c r="H164" s="57"/>
      <c r="I164" s="58"/>
      <c r="J164" s="57"/>
      <c r="K164" s="43"/>
      <c r="L164" s="57"/>
    </row>
    <row r="165" spans="1:12" ht="15" x14ac:dyDescent="0.25">
      <c r="A165" s="24"/>
      <c r="B165" s="17"/>
      <c r="C165" s="8"/>
      <c r="D165" s="18" t="s">
        <v>32</v>
      </c>
      <c r="E165" s="9"/>
      <c r="F165" s="19">
        <v>550</v>
      </c>
      <c r="G165" s="19">
        <v>17.579999999999998</v>
      </c>
      <c r="H165" s="19">
        <v>25.94</v>
      </c>
      <c r="I165" s="19">
        <v>101.32</v>
      </c>
      <c r="J165" s="19">
        <v>804.58</v>
      </c>
      <c r="K165" s="25"/>
      <c r="L165" s="19"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5">SUM(G166:G174)</f>
        <v>0</v>
      </c>
      <c r="H175" s="19">
        <f t="shared" si="65"/>
        <v>0</v>
      </c>
      <c r="I175" s="19">
        <f t="shared" si="65"/>
        <v>0</v>
      </c>
      <c r="J175" s="19">
        <f t="shared" si="65"/>
        <v>0</v>
      </c>
      <c r="K175" s="25"/>
      <c r="L175" s="19">
        <f t="shared" ref="L175" si="6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550</v>
      </c>
      <c r="G176" s="32">
        <f t="shared" ref="G176" si="67">G165+G175</f>
        <v>17.579999999999998</v>
      </c>
      <c r="H176" s="32">
        <f t="shared" ref="H176" si="68">H165+H175</f>
        <v>25.94</v>
      </c>
      <c r="I176" s="32">
        <f t="shared" ref="I176" si="69">I165+I175</f>
        <v>101.32</v>
      </c>
      <c r="J176" s="32">
        <f t="shared" ref="J176:L176" si="70">J165+J175</f>
        <v>804.58</v>
      </c>
      <c r="K176" s="32"/>
      <c r="L176" s="32">
        <f t="shared" si="70"/>
        <v>77.319999999999993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60" t="s">
        <v>62</v>
      </c>
      <c r="F177" s="65">
        <v>200</v>
      </c>
      <c r="G177" s="71">
        <v>9.94</v>
      </c>
      <c r="H177" s="71">
        <v>7.48</v>
      </c>
      <c r="I177" s="72">
        <v>47.78</v>
      </c>
      <c r="J177" s="71">
        <v>307.26</v>
      </c>
      <c r="K177" s="70">
        <v>679</v>
      </c>
      <c r="L177" s="52"/>
    </row>
    <row r="178" spans="1:12" ht="15" x14ac:dyDescent="0.25">
      <c r="A178" s="23"/>
      <c r="B178" s="15"/>
      <c r="C178" s="11"/>
      <c r="D178" s="6"/>
      <c r="E178" s="61" t="s">
        <v>63</v>
      </c>
      <c r="F178" s="66">
        <v>80</v>
      </c>
      <c r="G178" s="74">
        <v>12.44</v>
      </c>
      <c r="H178" s="71">
        <v>9.24</v>
      </c>
      <c r="I178" s="75">
        <v>12.56</v>
      </c>
      <c r="J178" s="74">
        <v>183</v>
      </c>
      <c r="K178" s="73">
        <v>608</v>
      </c>
      <c r="L178" s="53"/>
    </row>
    <row r="179" spans="1:12" ht="15" x14ac:dyDescent="0.25">
      <c r="A179" s="23"/>
      <c r="B179" s="15"/>
      <c r="C179" s="11"/>
      <c r="D179" s="7" t="s">
        <v>21</v>
      </c>
      <c r="E179" s="80" t="s">
        <v>48</v>
      </c>
      <c r="F179" s="67">
        <v>200</v>
      </c>
      <c r="G179" s="74">
        <v>0.2</v>
      </c>
      <c r="H179" s="74">
        <v>0</v>
      </c>
      <c r="I179" s="75">
        <v>14</v>
      </c>
      <c r="J179" s="74">
        <v>28</v>
      </c>
      <c r="K179" s="76">
        <v>943</v>
      </c>
      <c r="L179" s="57"/>
    </row>
    <row r="180" spans="1:12" ht="15" x14ac:dyDescent="0.25">
      <c r="A180" s="23"/>
      <c r="B180" s="15"/>
      <c r="C180" s="11"/>
      <c r="D180" s="7" t="s">
        <v>22</v>
      </c>
      <c r="E180" s="80" t="s">
        <v>43</v>
      </c>
      <c r="F180" s="67">
        <v>50</v>
      </c>
      <c r="G180" s="74">
        <v>1.1200000000000001</v>
      </c>
      <c r="H180" s="74">
        <v>0.22</v>
      </c>
      <c r="I180" s="75">
        <v>9.8800000000000008</v>
      </c>
      <c r="J180" s="74">
        <v>45.78</v>
      </c>
      <c r="K180" s="43">
        <v>480</v>
      </c>
      <c r="L180" s="42"/>
    </row>
    <row r="181" spans="1:12" ht="15" x14ac:dyDescent="0.25">
      <c r="A181" s="23"/>
      <c r="B181" s="15"/>
      <c r="C181" s="11"/>
      <c r="D181" s="7" t="s">
        <v>23</v>
      </c>
      <c r="E181" s="41" t="s">
        <v>65</v>
      </c>
      <c r="F181" s="42">
        <v>100</v>
      </c>
      <c r="G181" s="42">
        <v>0.76</v>
      </c>
      <c r="H181" s="42">
        <v>6.09</v>
      </c>
      <c r="I181" s="42">
        <v>2.38</v>
      </c>
      <c r="J181" s="42">
        <v>67.3</v>
      </c>
      <c r="K181" s="43">
        <v>13</v>
      </c>
      <c r="L181" s="42"/>
    </row>
    <row r="182" spans="1:12" ht="15" x14ac:dyDescent="0.25">
      <c r="A182" s="23"/>
      <c r="B182" s="15"/>
      <c r="C182" s="11"/>
      <c r="D182" s="6"/>
      <c r="E182" s="61"/>
      <c r="F182" s="56"/>
      <c r="G182" s="57"/>
      <c r="H182" s="57"/>
      <c r="I182" s="58"/>
      <c r="J182" s="57"/>
      <c r="K182" s="64"/>
      <c r="L182" s="57"/>
    </row>
    <row r="183" spans="1:12" ht="15" x14ac:dyDescent="0.25">
      <c r="A183" s="23"/>
      <c r="B183" s="15"/>
      <c r="C183" s="11"/>
      <c r="D183" s="6"/>
      <c r="E183" s="6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630</v>
      </c>
      <c r="G184" s="19">
        <f t="shared" ref="G184:J184" si="71">SUM(G177:G183)</f>
        <v>24.46</v>
      </c>
      <c r="H184" s="19">
        <f t="shared" si="71"/>
        <v>23.029999999999998</v>
      </c>
      <c r="I184" s="19">
        <f t="shared" si="71"/>
        <v>86.6</v>
      </c>
      <c r="J184" s="19">
        <f t="shared" si="71"/>
        <v>631.33999999999992</v>
      </c>
      <c r="K184" s="25"/>
      <c r="L184" s="19"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  <c r="L194" s="19">
        <f t="shared" ref="L194" si="7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630</v>
      </c>
      <c r="G195" s="32">
        <f t="shared" ref="G195" si="74">G184+G194</f>
        <v>24.46</v>
      </c>
      <c r="H195" s="32">
        <f t="shared" ref="H195" si="75">H184+H194</f>
        <v>23.029999999999998</v>
      </c>
      <c r="I195" s="32">
        <f t="shared" ref="I195" si="76">I184+I194</f>
        <v>86.6</v>
      </c>
      <c r="J195" s="32">
        <f t="shared" ref="J195:L195" si="77">J184+J194</f>
        <v>631.33999999999992</v>
      </c>
      <c r="K195" s="32"/>
      <c r="L195" s="32">
        <f t="shared" si="77"/>
        <v>77.319999999999993</v>
      </c>
    </row>
    <row r="196" spans="1:12" x14ac:dyDescent="0.2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578.5</v>
      </c>
      <c r="G196" s="34">
        <f>(G24+G43+G62+G81+G100+G119+G138+G157+G176+G195)/(IF(G24=0,0,1)+IF(G43=0,0,1)+IF(G62=0,0,1)+IF(G81=0,0,1)+IF(G100=0,0,1)+IF(G119=0,0,1)+IF(G138=0,0,1)+IF(G157=0,0,1)+IF(G176=0,0,1)+IF(G195=0,0,1))</f>
        <v>25.597000000000001</v>
      </c>
      <c r="H196" s="34">
        <f>(H24+H43+H62+H81+H100+H119+H138+H157+H176+H195)/(IF(H24=0,0,1)+IF(H43=0,0,1)+IF(H62=0,0,1)+IF(H81=0,0,1)+IF(H100=0,0,1)+IF(H119=0,0,1)+IF(H138=0,0,1)+IF(H157=0,0,1)+IF(H176=0,0,1)+IF(H195=0,0,1))</f>
        <v>27.760999999999996</v>
      </c>
      <c r="I196" s="34">
        <f>(I24+I43+I62+I81+I100+I119+I138+I157+I176+I195)/(IF(I24=0,0,1)+IF(I43=0,0,1)+IF(I62=0,0,1)+IF(I81=0,0,1)+IF(I100=0,0,1)+IF(I119=0,0,1)+IF(I138=0,0,1)+IF(I157=0,0,1)+IF(I176=0,0,1)+IF(I195=0,0,1))</f>
        <v>83.47</v>
      </c>
      <c r="J196" s="34">
        <f>(J24+J43+J62+J81+J100+J119+J138+J157+J176+J195)/(IF(J24=0,0,1)+IF(J43=0,0,1)+IF(J62=0,0,1)+IF(J81=0,0,1)+IF(J100=0,0,1)+IF(J119=0,0,1)+IF(J138=0,0,1)+IF(J157=0,0,1)+IF(J176=0,0,1)+IF(J195=0,0,1))</f>
        <v>629.69500000000005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77.319999999999979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2025-01-19T16:51:34Z</dcterms:modified>
</cp:coreProperties>
</file>