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2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89" i="1"/>
  <c r="F100" i="1" s="1"/>
  <c r="F196" i="1" s="1"/>
</calcChain>
</file>

<file path=xl/sharedStrings.xml><?xml version="1.0" encoding="utf-8"?>
<sst xmlns="http://schemas.openxmlformats.org/spreadsheetml/2006/main" count="238" uniqueCount="73">
  <si>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</si>
  <si>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</si>
  <si>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</si>
  <si>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</si>
  <si>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</si>
  <si>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</si>
  <si>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</si>
  <si>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</si>
  <si>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</si>
  <si>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</si>
  <si>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</si>
  <si>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</si>
  <si>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</si>
  <si>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</si>
  <si>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</si>
  <si>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</si>
  <si>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</si>
  <si>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</si>
  <si>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</si>
  <si>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</si>
  <si>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</si>
  <si>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</si>
  <si>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</si>
  <si>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</si>
  <si>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</si>
  <si>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</si>
  <si>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</si>
  <si>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</si>
  <si>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</si>
  <si>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</si>
  <si>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</si>
  <si>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</si>
  <si>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</si>
  <si>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</si>
  <si>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</si>
  <si>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</si>
  <si>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</si>
  <si>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</si>
  <si>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</si>
  <si>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"Вадинская СОШ"</t>
  </si>
  <si>
    <t>директор школы</t>
  </si>
  <si>
    <t>Чекуолис Т.З.</t>
  </si>
  <si>
    <t xml:space="preserve">Макароны отварные </t>
  </si>
  <si>
    <t>Сосиски отварные</t>
  </si>
  <si>
    <t>Хлеб ржаной</t>
  </si>
  <si>
    <t xml:space="preserve">Салат из свежей капусты </t>
  </si>
  <si>
    <t>Компот из сухофруктов</t>
  </si>
  <si>
    <t xml:space="preserve">Каша гречневая </t>
  </si>
  <si>
    <t>Гуляш</t>
  </si>
  <si>
    <t>Св.огурцец (порционно)</t>
  </si>
  <si>
    <t>Чай с сахаром</t>
  </si>
  <si>
    <t>Хлеб пшеничный</t>
  </si>
  <si>
    <t>Картофельное пюре</t>
  </si>
  <si>
    <t>Тушеная рыба с овощами</t>
  </si>
  <si>
    <t>Салат из моркови и яблок</t>
  </si>
  <si>
    <t>Плов с курой</t>
  </si>
  <si>
    <t>Какао с молоком</t>
  </si>
  <si>
    <t>Сыр порционно</t>
  </si>
  <si>
    <t>Голубцы ленивые</t>
  </si>
  <si>
    <t>Коф. напиток с молоком</t>
  </si>
  <si>
    <t>Бетерброд с масл. и сыром</t>
  </si>
  <si>
    <t>Салат овощной</t>
  </si>
  <si>
    <t xml:space="preserve">Блинчики с молоком сгущенным </t>
  </si>
  <si>
    <t>Тефтели мясные</t>
  </si>
  <si>
    <t>Оладьи со сгущенкой</t>
  </si>
  <si>
    <t>Чай с лимоном</t>
  </si>
  <si>
    <t>Винегрет овощной</t>
  </si>
  <si>
    <t>Каша гречневая с маслом</t>
  </si>
  <si>
    <t>Котлета мясная</t>
  </si>
  <si>
    <t>Макароны</t>
  </si>
  <si>
    <t>Мясо тушен. с овощами</t>
  </si>
  <si>
    <t>Какао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</si>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</sst>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2" fontId="13" fillId="4" borderId="15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0" fontId="13" fillId="4" borderId="1" xfId="1" applyFill="1" applyBorder="1" applyProtection="1">
      <protection locked="0"/>
    </xf>
    <xf numFmtId="0" fontId="13" fillId="4" borderId="4" xfId="1" applyFill="1" applyBorder="1" applyProtection="1"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2" fontId="13" fillId="4" borderId="23" xfId="1" applyNumberFormat="1" applyFill="1" applyBorder="1" applyAlignment="1" applyProtection="1">
      <alignment horizontal="right"/>
      <protection locked="0"/>
    </xf>
    <xf numFmtId="0" fontId="13" fillId="4" borderId="2" xfId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7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4" fillId="4" borderId="2" xfId="1" applyFont="1" applyFill="1" applyBorder="1" applyProtection="1">
      <protection locked="0"/>
    </xf>
    <xf numFmtId="2" fontId="13" fillId="4" borderId="6" xfId="1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13" fillId="4" borderId="1" xfId="1" applyFill="1" applyBorder="1" applyAlignment="1" applyProtection="1">
      <alignment horizontal="right"/>
      <protection locked="0"/>
    </xf>
    <xf numFmtId="0" fontId="13" fillId="4" borderId="4" xfId="1" applyFill="1" applyBorder="1" applyAlignment="1" applyProtection="1">
      <alignment horizontal="right"/>
      <protection locked="0"/>
    </xf>
    <xf numFmtId="0" fontId="13" fillId="4" borderId="2" xfId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H29" sqref="H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60">
        <v>200</v>
      </c>
      <c r="G6" s="53">
        <v>7.36</v>
      </c>
      <c r="H6" s="53">
        <v>6.02</v>
      </c>
      <c r="I6" s="52">
        <v>32.26</v>
      </c>
      <c r="J6" s="53">
        <v>224.6</v>
      </c>
      <c r="K6" s="54">
        <v>668</v>
      </c>
      <c r="L6" s="53"/>
    </row>
    <row r="7" spans="1:12" ht="15" x14ac:dyDescent="0.25">
      <c r="A7" s="23"/>
      <c r="B7" s="15"/>
      <c r="C7" s="11"/>
      <c r="D7" s="6"/>
      <c r="E7" s="41" t="s">
        <v>43</v>
      </c>
      <c r="F7" s="59">
        <v>60</v>
      </c>
      <c r="G7" s="56">
        <v>11.3</v>
      </c>
      <c r="H7" s="56">
        <v>23.5</v>
      </c>
      <c r="I7" s="57">
        <v>1.6</v>
      </c>
      <c r="J7" s="56">
        <v>133</v>
      </c>
      <c r="K7" s="55">
        <v>413</v>
      </c>
      <c r="L7" s="56"/>
    </row>
    <row r="8" spans="1:12" ht="15" x14ac:dyDescent="0.25">
      <c r="A8" s="23"/>
      <c r="B8" s="15"/>
      <c r="C8" s="11"/>
      <c r="D8" s="7" t="s">
        <v>22</v>
      </c>
      <c r="E8" s="50" t="s">
        <v>46</v>
      </c>
      <c r="F8" s="61">
        <v>200</v>
      </c>
      <c r="G8" s="62">
        <v>0.6</v>
      </c>
      <c r="H8" s="62">
        <v>0</v>
      </c>
      <c r="I8" s="63">
        <v>31.4</v>
      </c>
      <c r="J8" s="62">
        <v>6.56</v>
      </c>
      <c r="K8" s="58">
        <v>639</v>
      </c>
      <c r="L8" s="62"/>
    </row>
    <row r="9" spans="1:12" ht="15" x14ac:dyDescent="0.25">
      <c r="A9" s="23"/>
      <c r="B9" s="15"/>
      <c r="C9" s="11"/>
      <c r="D9" s="7" t="s">
        <v>23</v>
      </c>
      <c r="E9" s="66" t="s">
        <v>44</v>
      </c>
      <c r="F9" s="61">
        <v>70</v>
      </c>
      <c r="G9" s="62">
        <v>1.1200000000000001</v>
      </c>
      <c r="H9" s="62">
        <v>0.22</v>
      </c>
      <c r="I9" s="63">
        <v>9.8800000000000008</v>
      </c>
      <c r="J9" s="62">
        <v>45.78</v>
      </c>
      <c r="K9" s="43">
        <v>480</v>
      </c>
      <c r="L9" s="6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51"/>
      <c r="E11" s="41" t="s">
        <v>45</v>
      </c>
      <c r="F11" s="61">
        <v>100</v>
      </c>
      <c r="G11" s="62">
        <v>0.9</v>
      </c>
      <c r="H11" s="62">
        <v>2.7</v>
      </c>
      <c r="I11" s="63">
        <v>26.3</v>
      </c>
      <c r="J11" s="62">
        <v>52.9</v>
      </c>
      <c r="K11" s="58">
        <v>43</v>
      </c>
      <c r="L11" s="62"/>
    </row>
    <row r="12" spans="1:12" ht="15" x14ac:dyDescent="0.25">
      <c r="A12" s="23"/>
      <c r="B12" s="15"/>
      <c r="C12" s="11"/>
      <c r="D12" s="6"/>
      <c r="E12" s="66" t="s">
        <v>51</v>
      </c>
      <c r="F12" s="61">
        <v>35</v>
      </c>
      <c r="G12" s="62">
        <v>0.16</v>
      </c>
      <c r="H12" s="62">
        <v>1.26</v>
      </c>
      <c r="I12" s="63">
        <v>7.74</v>
      </c>
      <c r="J12" s="62">
        <v>42.56</v>
      </c>
      <c r="K12" s="43">
        <v>480</v>
      </c>
      <c r="L12" s="68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21.44</v>
      </c>
      <c r="H13" s="19">
        <f t="shared" si="0"/>
        <v>33.699999999999996</v>
      </c>
      <c r="I13" s="19">
        <f t="shared" si="0"/>
        <v>109.17999999999998</v>
      </c>
      <c r="J13" s="19">
        <f t="shared" si="0"/>
        <v>505.40000000000003</v>
      </c>
      <c r="K13" s="25"/>
      <c r="L13" s="19"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665</v>
      </c>
      <c r="G24" s="32">
        <f t="shared" ref="G24:J24" si="3">G13+G23</f>
        <v>21.44</v>
      </c>
      <c r="H24" s="32">
        <f t="shared" si="3"/>
        <v>33.699999999999996</v>
      </c>
      <c r="I24" s="32">
        <f t="shared" si="3"/>
        <v>109.17999999999998</v>
      </c>
      <c r="J24" s="32">
        <f t="shared" si="3"/>
        <v>505.40000000000003</v>
      </c>
      <c r="K24" s="32"/>
      <c r="L24" s="32">
        <f t="shared" ref="L24" si="4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47</v>
      </c>
      <c r="F25" s="60">
        <v>200</v>
      </c>
      <c r="G25" s="53">
        <v>11.6</v>
      </c>
      <c r="H25" s="53">
        <v>10.4</v>
      </c>
      <c r="I25" s="52">
        <v>56.8</v>
      </c>
      <c r="J25" s="53">
        <v>372</v>
      </c>
      <c r="K25" s="54">
        <v>508</v>
      </c>
      <c r="L25" s="53"/>
    </row>
    <row r="26" spans="1:12" ht="15" x14ac:dyDescent="0.25">
      <c r="A26" s="14"/>
      <c r="B26" s="15"/>
      <c r="C26" s="11"/>
      <c r="D26" s="6"/>
      <c r="E26" s="65" t="s">
        <v>48</v>
      </c>
      <c r="F26" s="59">
        <v>100</v>
      </c>
      <c r="G26" s="56">
        <v>13.9</v>
      </c>
      <c r="H26" s="56">
        <v>6.5</v>
      </c>
      <c r="I26" s="57">
        <v>4</v>
      </c>
      <c r="J26" s="56">
        <v>132</v>
      </c>
      <c r="K26" s="55">
        <v>437</v>
      </c>
      <c r="L26" s="56"/>
    </row>
    <row r="27" spans="1:12" ht="15" x14ac:dyDescent="0.25">
      <c r="A27" s="14"/>
      <c r="B27" s="15"/>
      <c r="C27" s="11"/>
      <c r="D27" s="7" t="s">
        <v>22</v>
      </c>
      <c r="E27" s="66" t="s">
        <v>50</v>
      </c>
      <c r="F27" s="61">
        <v>200</v>
      </c>
      <c r="G27" s="62">
        <v>0.4</v>
      </c>
      <c r="H27" s="62">
        <v>2.2799999999999998</v>
      </c>
      <c r="I27" s="63">
        <v>30</v>
      </c>
      <c r="J27" s="62">
        <v>116</v>
      </c>
      <c r="K27" s="58">
        <v>39</v>
      </c>
      <c r="L27" s="62"/>
    </row>
    <row r="28" spans="1:12" ht="15" x14ac:dyDescent="0.25">
      <c r="A28" s="14"/>
      <c r="B28" s="15"/>
      <c r="C28" s="11"/>
      <c r="D28" s="7" t="s">
        <v>23</v>
      </c>
      <c r="E28" s="66" t="s">
        <v>44</v>
      </c>
      <c r="F28" s="61">
        <v>70</v>
      </c>
      <c r="G28" s="62">
        <v>1.1200000000000001</v>
      </c>
      <c r="H28" s="62">
        <v>0.22</v>
      </c>
      <c r="I28" s="63">
        <v>9.8800000000000008</v>
      </c>
      <c r="J28" s="62">
        <v>45.78</v>
      </c>
      <c r="K28" s="43">
        <v>480</v>
      </c>
      <c r="L28" s="6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66" t="s">
        <v>51</v>
      </c>
      <c r="F30" s="61">
        <v>35</v>
      </c>
      <c r="G30" s="62">
        <v>0.16</v>
      </c>
      <c r="H30" s="62">
        <v>1.26</v>
      </c>
      <c r="I30" s="63">
        <v>7.74</v>
      </c>
      <c r="J30" s="62">
        <v>42.56</v>
      </c>
      <c r="K30" s="43">
        <v>480</v>
      </c>
      <c r="L30" s="68"/>
    </row>
    <row r="31" spans="1:12" ht="15" x14ac:dyDescent="0.25">
      <c r="A31" s="14"/>
      <c r="B31" s="15"/>
      <c r="C31" s="11"/>
      <c r="D31" s="58"/>
      <c r="E31" s="66" t="s">
        <v>49</v>
      </c>
      <c r="F31" s="61">
        <v>60</v>
      </c>
      <c r="G31" s="62">
        <v>1.63</v>
      </c>
      <c r="H31" s="62">
        <v>10.25</v>
      </c>
      <c r="I31" s="63">
        <v>6.22</v>
      </c>
      <c r="J31" s="62">
        <v>123.66</v>
      </c>
      <c r="K31" s="58">
        <v>15</v>
      </c>
      <c r="L31" s="6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5">SUM(G25:G31)</f>
        <v>28.81</v>
      </c>
      <c r="H32" s="19">
        <f t="shared" ref="H32" si="6">SUM(H25:H31)</f>
        <v>30.91</v>
      </c>
      <c r="I32" s="19">
        <f t="shared" ref="I32" si="7">SUM(I25:I31)</f>
        <v>114.63999999999999</v>
      </c>
      <c r="J32" s="19">
        <f t="shared" ref="J32" si="8">SUM(J25:J31)</f>
        <v>831.99999999999989</v>
      </c>
      <c r="K32" s="25"/>
      <c r="L32" s="19"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665</v>
      </c>
      <c r="G43" s="32">
        <f t="shared" ref="G43" si="13">G32+G42</f>
        <v>28.81</v>
      </c>
      <c r="H43" s="32">
        <f t="shared" ref="H43" si="14">H32+H42</f>
        <v>30.91</v>
      </c>
      <c r="I43" s="32">
        <f t="shared" ref="I43" si="15">I32+I42</f>
        <v>114.63999999999999</v>
      </c>
      <c r="J43" s="32">
        <f t="shared" ref="J43:L43" si="16">J32+J42</f>
        <v>831.99999999999989</v>
      </c>
      <c r="K43" s="32"/>
      <c r="L43" s="32">
        <f t="shared" si="16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4" t="s">
        <v>52</v>
      </c>
      <c r="F44" s="60">
        <v>180</v>
      </c>
      <c r="G44" s="53">
        <v>3.78</v>
      </c>
      <c r="H44" s="53">
        <v>8.1</v>
      </c>
      <c r="I44" s="52">
        <v>26.28</v>
      </c>
      <c r="J44" s="53">
        <v>196.2</v>
      </c>
      <c r="K44" s="54">
        <v>520</v>
      </c>
      <c r="L44" s="53"/>
    </row>
    <row r="45" spans="1:12" ht="15" x14ac:dyDescent="0.25">
      <c r="A45" s="23"/>
      <c r="B45" s="15"/>
      <c r="C45" s="11"/>
      <c r="D45" s="6"/>
      <c r="E45" s="65" t="s">
        <v>53</v>
      </c>
      <c r="F45" s="59">
        <v>100</v>
      </c>
      <c r="G45" s="56">
        <v>10.6</v>
      </c>
      <c r="H45" s="56">
        <v>5.4</v>
      </c>
      <c r="I45" s="57">
        <v>5.6</v>
      </c>
      <c r="J45" s="56">
        <v>128</v>
      </c>
      <c r="K45" s="55">
        <v>374</v>
      </c>
      <c r="L45" s="56"/>
    </row>
    <row r="46" spans="1:12" ht="15" x14ac:dyDescent="0.25">
      <c r="A46" s="23"/>
      <c r="B46" s="15"/>
      <c r="C46" s="11"/>
      <c r="D46" s="7" t="s">
        <v>22</v>
      </c>
      <c r="E46" s="66" t="s">
        <v>50</v>
      </c>
      <c r="F46" s="61">
        <v>200</v>
      </c>
      <c r="G46" s="62">
        <v>0.4</v>
      </c>
      <c r="H46" s="62">
        <v>2.2799999999999998</v>
      </c>
      <c r="I46" s="63">
        <v>30</v>
      </c>
      <c r="J46" s="62">
        <v>116</v>
      </c>
      <c r="K46" s="58">
        <v>39</v>
      </c>
      <c r="L46" s="62"/>
    </row>
    <row r="47" spans="1:12" ht="15" x14ac:dyDescent="0.25">
      <c r="A47" s="23"/>
      <c r="B47" s="15"/>
      <c r="C47" s="11"/>
      <c r="D47" s="7" t="s">
        <v>23</v>
      </c>
      <c r="E47" s="66" t="s">
        <v>51</v>
      </c>
      <c r="F47" s="61">
        <v>50</v>
      </c>
      <c r="G47" s="62">
        <v>0.16</v>
      </c>
      <c r="H47" s="62">
        <v>1.26</v>
      </c>
      <c r="I47" s="63">
        <v>7.74</v>
      </c>
      <c r="J47" s="62">
        <v>42.56</v>
      </c>
      <c r="K47" s="43">
        <v>480</v>
      </c>
      <c r="L47" s="68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69"/>
      <c r="F49" s="69"/>
      <c r="G49" s="69"/>
      <c r="H49" s="69"/>
      <c r="I49" s="69"/>
      <c r="J49" s="69"/>
      <c r="K49" s="69"/>
      <c r="L49" s="69"/>
    </row>
    <row r="50" spans="1:12" ht="15" x14ac:dyDescent="0.25">
      <c r="A50" s="23"/>
      <c r="B50" s="15"/>
      <c r="C50" s="11"/>
      <c r="D50" s="6"/>
      <c r="E50" s="66" t="s">
        <v>49</v>
      </c>
      <c r="F50" s="61">
        <v>60</v>
      </c>
      <c r="G50" s="62">
        <v>1.63</v>
      </c>
      <c r="H50" s="62">
        <v>10.25</v>
      </c>
      <c r="I50" s="63">
        <v>6.22</v>
      </c>
      <c r="J50" s="62">
        <v>123.66</v>
      </c>
      <c r="K50" s="58">
        <v>15</v>
      </c>
      <c r="L50" s="6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7">SUM(G44:G50)</f>
        <v>16.57</v>
      </c>
      <c r="H51" s="19">
        <f t="shared" ref="H51" si="18">SUM(H44:H50)</f>
        <v>27.29</v>
      </c>
      <c r="I51" s="19">
        <f t="shared" ref="I51" si="19">SUM(I44:I50)</f>
        <v>75.84</v>
      </c>
      <c r="J51" s="19">
        <f t="shared" ref="J51" si="20">SUM(J44:J50)</f>
        <v>606.41999999999996</v>
      </c>
      <c r="K51" s="25"/>
      <c r="L51" s="19"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590</v>
      </c>
      <c r="G62" s="32">
        <f t="shared" ref="G62" si="25">G51+G61</f>
        <v>16.57</v>
      </c>
      <c r="H62" s="32">
        <f t="shared" ref="H62" si="26">H51+H61</f>
        <v>27.29</v>
      </c>
      <c r="I62" s="32">
        <f t="shared" ref="I62" si="27">I51+I61</f>
        <v>75.84</v>
      </c>
      <c r="J62" s="32">
        <f t="shared" ref="J62:L62" si="28">J51+J61</f>
        <v>606.41999999999996</v>
      </c>
      <c r="K62" s="32"/>
      <c r="L62" s="32">
        <f t="shared" si="28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5" t="s">
        <v>55</v>
      </c>
      <c r="F63" s="59">
        <v>160</v>
      </c>
      <c r="G63" s="56">
        <v>4.5599999999999996</v>
      </c>
      <c r="H63" s="56">
        <v>10.4</v>
      </c>
      <c r="I63" s="57">
        <v>28.96</v>
      </c>
      <c r="J63" s="56">
        <v>264</v>
      </c>
      <c r="K63" s="55">
        <v>492</v>
      </c>
      <c r="L63" s="56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66" t="s">
        <v>56</v>
      </c>
      <c r="F65" s="61">
        <v>200</v>
      </c>
      <c r="G65" s="62">
        <v>4.9000000000000004</v>
      </c>
      <c r="H65" s="62">
        <v>5</v>
      </c>
      <c r="I65" s="63">
        <v>32.5</v>
      </c>
      <c r="J65" s="62">
        <v>380</v>
      </c>
      <c r="K65" s="67">
        <v>693</v>
      </c>
      <c r="L65" s="62"/>
    </row>
    <row r="66" spans="1:12" ht="15" x14ac:dyDescent="0.25">
      <c r="A66" s="23"/>
      <c r="B66" s="15"/>
      <c r="C66" s="11"/>
      <c r="D66" s="7" t="s">
        <v>23</v>
      </c>
      <c r="E66" s="66" t="s">
        <v>51</v>
      </c>
      <c r="F66" s="61">
        <v>50</v>
      </c>
      <c r="G66" s="62">
        <v>0.16</v>
      </c>
      <c r="H66" s="62">
        <v>1.26</v>
      </c>
      <c r="I66" s="63">
        <v>7.74</v>
      </c>
      <c r="J66" s="62">
        <v>42.56</v>
      </c>
      <c r="K66" s="43">
        <v>480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11"/>
      <c r="D68" s="6"/>
      <c r="E68" s="66" t="s">
        <v>57</v>
      </c>
      <c r="F68" s="61">
        <v>15</v>
      </c>
      <c r="G68" s="62">
        <v>3.48</v>
      </c>
      <c r="H68" s="62">
        <v>4.43</v>
      </c>
      <c r="I68" s="63">
        <v>0</v>
      </c>
      <c r="J68" s="62">
        <v>54.6</v>
      </c>
      <c r="K68" s="58">
        <v>42</v>
      </c>
      <c r="L68" s="62"/>
    </row>
    <row r="69" spans="1:12" ht="15" x14ac:dyDescent="0.25">
      <c r="A69" s="23"/>
      <c r="B69" s="15"/>
      <c r="C69" s="11"/>
      <c r="D69" s="6"/>
      <c r="E69" s="64" t="s">
        <v>54</v>
      </c>
      <c r="F69" s="60">
        <v>100</v>
      </c>
      <c r="G69" s="53">
        <v>0.71</v>
      </c>
      <c r="H69" s="53">
        <v>7.17</v>
      </c>
      <c r="I69" s="52">
        <v>17.8</v>
      </c>
      <c r="J69" s="53">
        <v>76.5</v>
      </c>
      <c r="K69" s="54">
        <v>49</v>
      </c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9">SUM(G63:G69)</f>
        <v>13.810000000000002</v>
      </c>
      <c r="H70" s="19">
        <f t="shared" ref="H70" si="30">SUM(H63:H69)</f>
        <v>28.259999999999998</v>
      </c>
      <c r="I70" s="19">
        <f t="shared" ref="I70" si="31">SUM(I63:I69)</f>
        <v>87</v>
      </c>
      <c r="J70" s="19">
        <f t="shared" ref="J70" si="32">SUM(J63:J69)</f>
        <v>817.66</v>
      </c>
      <c r="K70" s="25"/>
      <c r="L70" s="19"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525</v>
      </c>
      <c r="G81" s="32">
        <f t="shared" ref="G81" si="37">G70+G80</f>
        <v>13.810000000000002</v>
      </c>
      <c r="H81" s="32">
        <f t="shared" ref="H81" si="38">H70+H80</f>
        <v>28.259999999999998</v>
      </c>
      <c r="I81" s="32">
        <f t="shared" ref="I81" si="39">I70+I80</f>
        <v>87</v>
      </c>
      <c r="J81" s="32">
        <f t="shared" ref="J81:L81" si="40">J70+J80</f>
        <v>817.66</v>
      </c>
      <c r="K81" s="32"/>
      <c r="L81" s="32">
        <f t="shared" si="40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62</v>
      </c>
      <c r="F82" s="60">
        <v>120</v>
      </c>
      <c r="G82" s="53">
        <v>10.66</v>
      </c>
      <c r="H82" s="53">
        <v>14.72</v>
      </c>
      <c r="I82" s="52">
        <v>51.28</v>
      </c>
      <c r="J82" s="53">
        <v>368</v>
      </c>
      <c r="K82" s="54">
        <v>399</v>
      </c>
      <c r="L82" s="40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6" t="s">
        <v>65</v>
      </c>
      <c r="F84" s="61">
        <v>200</v>
      </c>
      <c r="G84" s="62">
        <v>0.6</v>
      </c>
      <c r="H84" s="62">
        <v>2.2799999999999998</v>
      </c>
      <c r="I84" s="63">
        <v>30.4</v>
      </c>
      <c r="J84" s="62">
        <v>120</v>
      </c>
      <c r="K84" s="58">
        <v>337</v>
      </c>
      <c r="L84" s="63"/>
    </row>
    <row r="85" spans="1:12" ht="15" x14ac:dyDescent="0.25">
      <c r="A85" s="23"/>
      <c r="B85" s="15"/>
      <c r="C85" s="11"/>
      <c r="D85" s="7" t="s">
        <v>23</v>
      </c>
      <c r="E85" s="66" t="s">
        <v>51</v>
      </c>
      <c r="F85" s="61">
        <v>50</v>
      </c>
      <c r="G85" s="62">
        <v>0.16</v>
      </c>
      <c r="H85" s="62">
        <v>1.26</v>
      </c>
      <c r="I85" s="63">
        <v>7.74</v>
      </c>
      <c r="J85" s="62">
        <v>42.56</v>
      </c>
      <c r="K85" s="43">
        <v>480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 t="s">
        <v>61</v>
      </c>
      <c r="F87" s="42">
        <v>80</v>
      </c>
      <c r="G87" s="42">
        <v>3</v>
      </c>
      <c r="H87" s="42">
        <v>8.4</v>
      </c>
      <c r="I87" s="42">
        <v>5.4</v>
      </c>
      <c r="J87" s="42">
        <v>109</v>
      </c>
      <c r="K87" s="43">
        <v>37</v>
      </c>
      <c r="L87" s="62"/>
    </row>
    <row r="88" spans="1:12" ht="15" x14ac:dyDescent="0.25">
      <c r="A88" s="23"/>
      <c r="B88" s="15"/>
      <c r="C88" s="11"/>
      <c r="D88" s="6"/>
      <c r="E88" s="66"/>
      <c r="F88" s="61"/>
      <c r="G88" s="62"/>
      <c r="H88" s="62"/>
      <c r="I88" s="63"/>
      <c r="J88" s="62"/>
      <c r="K88" s="58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1">SUM(G82:G88)</f>
        <v>14.42</v>
      </c>
      <c r="H89" s="19">
        <f t="shared" ref="H89" si="42">SUM(H82:H88)</f>
        <v>26.660000000000004</v>
      </c>
      <c r="I89" s="19">
        <f t="shared" ref="I89" si="43">SUM(I82:I88)</f>
        <v>94.820000000000007</v>
      </c>
      <c r="J89" s="19">
        <f t="shared" ref="J89" si="44">SUM(J82:J88)</f>
        <v>639.55999999999995</v>
      </c>
      <c r="K89" s="25"/>
      <c r="L89" s="19"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450</v>
      </c>
      <c r="G100" s="32">
        <f t="shared" ref="G100" si="49">G89+G99</f>
        <v>14.42</v>
      </c>
      <c r="H100" s="32">
        <f t="shared" ref="H100" si="50">H89+H99</f>
        <v>26.660000000000004</v>
      </c>
      <c r="I100" s="32">
        <f t="shared" ref="I100" si="51">I89+I99</f>
        <v>94.820000000000007</v>
      </c>
      <c r="J100" s="32">
        <f t="shared" ref="J100:L100" si="52">J89+J99</f>
        <v>639.55999999999995</v>
      </c>
      <c r="K100" s="32"/>
      <c r="L100" s="32">
        <f t="shared" si="52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58</v>
      </c>
      <c r="F101" s="60">
        <v>180</v>
      </c>
      <c r="G101" s="53">
        <v>20.8</v>
      </c>
      <c r="H101" s="53">
        <v>16.2</v>
      </c>
      <c r="I101" s="52">
        <v>13.1</v>
      </c>
      <c r="J101" s="53">
        <v>282</v>
      </c>
      <c r="K101" s="54">
        <v>178</v>
      </c>
      <c r="L101" s="53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66" t="s">
        <v>59</v>
      </c>
      <c r="F103" s="61">
        <v>200</v>
      </c>
      <c r="G103" s="62">
        <v>5.58</v>
      </c>
      <c r="H103" s="62">
        <v>7.8</v>
      </c>
      <c r="I103" s="63">
        <v>39.44</v>
      </c>
      <c r="J103" s="62">
        <v>237.38</v>
      </c>
      <c r="K103" s="67">
        <v>692</v>
      </c>
      <c r="L103" s="62"/>
    </row>
    <row r="104" spans="1:12" ht="15" x14ac:dyDescent="0.25">
      <c r="A104" s="23"/>
      <c r="B104" s="15"/>
      <c r="C104" s="11"/>
      <c r="D104" s="7" t="s">
        <v>23</v>
      </c>
      <c r="E104" s="66" t="s">
        <v>51</v>
      </c>
      <c r="F104" s="61">
        <v>50</v>
      </c>
      <c r="G104" s="62">
        <v>0.16</v>
      </c>
      <c r="H104" s="62">
        <v>1.26</v>
      </c>
      <c r="I104" s="63">
        <v>7.74</v>
      </c>
      <c r="J104" s="62">
        <v>42.56</v>
      </c>
      <c r="K104" s="43">
        <v>480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66" t="s">
        <v>60</v>
      </c>
      <c r="F106" s="61">
        <v>35</v>
      </c>
      <c r="G106" s="62">
        <v>10.64</v>
      </c>
      <c r="H106" s="62">
        <v>15.47</v>
      </c>
      <c r="I106" s="63">
        <v>14.98</v>
      </c>
      <c r="J106" s="62">
        <v>175</v>
      </c>
      <c r="K106" s="58">
        <v>3</v>
      </c>
      <c r="L106" s="6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465</v>
      </c>
      <c r="G108" s="19">
        <f t="shared" ref="G108:J108" si="53">SUM(G101:G107)</f>
        <v>37.180000000000007</v>
      </c>
      <c r="H108" s="19">
        <f t="shared" si="53"/>
        <v>40.730000000000004</v>
      </c>
      <c r="I108" s="19">
        <f t="shared" si="53"/>
        <v>75.260000000000005</v>
      </c>
      <c r="J108" s="19">
        <f t="shared" si="53"/>
        <v>736.94</v>
      </c>
      <c r="K108" s="25"/>
      <c r="L108" s="19"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465</v>
      </c>
      <c r="G119" s="32">
        <f t="shared" ref="G119" si="56">G108+G118</f>
        <v>37.180000000000007</v>
      </c>
      <c r="H119" s="32">
        <f t="shared" ref="H119" si="57">H108+H118</f>
        <v>40.730000000000004</v>
      </c>
      <c r="I119" s="32">
        <f t="shared" ref="I119" si="58">I108+I118</f>
        <v>75.260000000000005</v>
      </c>
      <c r="J119" s="32">
        <f t="shared" ref="J119:L119" si="59">J108+J118</f>
        <v>736.94</v>
      </c>
      <c r="K119" s="32"/>
      <c r="L119" s="32">
        <f t="shared" si="59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52</v>
      </c>
      <c r="F120" s="60">
        <v>180</v>
      </c>
      <c r="G120" s="53">
        <v>3.78</v>
      </c>
      <c r="H120" s="53">
        <v>8.1</v>
      </c>
      <c r="I120" s="52">
        <v>26.28</v>
      </c>
      <c r="J120" s="53">
        <v>196.2</v>
      </c>
      <c r="K120" s="54">
        <v>520</v>
      </c>
      <c r="L120" s="53"/>
    </row>
    <row r="121" spans="1:12" ht="15" x14ac:dyDescent="0.25">
      <c r="A121" s="14"/>
      <c r="B121" s="15"/>
      <c r="C121" s="11"/>
      <c r="D121" s="6"/>
      <c r="E121" s="65" t="s">
        <v>63</v>
      </c>
      <c r="F121" s="59">
        <v>60</v>
      </c>
      <c r="G121" s="56">
        <v>11.3</v>
      </c>
      <c r="H121" s="56">
        <v>23.5</v>
      </c>
      <c r="I121" s="57">
        <v>1.6</v>
      </c>
      <c r="J121" s="56">
        <v>133</v>
      </c>
      <c r="K121" s="55">
        <v>286</v>
      </c>
      <c r="L121" s="56"/>
    </row>
    <row r="122" spans="1:12" ht="15" x14ac:dyDescent="0.25">
      <c r="A122" s="14"/>
      <c r="B122" s="15"/>
      <c r="C122" s="11"/>
      <c r="D122" s="7" t="s">
        <v>22</v>
      </c>
      <c r="E122" s="66" t="s">
        <v>50</v>
      </c>
      <c r="F122" s="61">
        <v>200</v>
      </c>
      <c r="G122" s="62">
        <v>0.4</v>
      </c>
      <c r="H122" s="62">
        <v>2.2799999999999998</v>
      </c>
      <c r="I122" s="63">
        <v>30</v>
      </c>
      <c r="J122" s="62">
        <v>116</v>
      </c>
      <c r="K122" s="58">
        <v>39</v>
      </c>
      <c r="L122" s="62"/>
    </row>
    <row r="123" spans="1:12" ht="15" x14ac:dyDescent="0.25">
      <c r="A123" s="14"/>
      <c r="B123" s="15"/>
      <c r="C123" s="11"/>
      <c r="D123" s="7" t="s">
        <v>23</v>
      </c>
      <c r="E123" s="66" t="s">
        <v>51</v>
      </c>
      <c r="F123" s="61">
        <v>50</v>
      </c>
      <c r="G123" s="62">
        <v>0.16</v>
      </c>
      <c r="H123" s="62">
        <v>1.26</v>
      </c>
      <c r="I123" s="63">
        <v>7.74</v>
      </c>
      <c r="J123" s="62">
        <v>42.56</v>
      </c>
      <c r="K123" s="43">
        <v>480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66" t="s">
        <v>44</v>
      </c>
      <c r="F125" s="61">
        <v>50</v>
      </c>
      <c r="G125" s="62">
        <v>1.1200000000000001</v>
      </c>
      <c r="H125" s="62">
        <v>0.22</v>
      </c>
      <c r="I125" s="63">
        <v>9.8800000000000008</v>
      </c>
      <c r="J125" s="62">
        <v>45.78</v>
      </c>
      <c r="K125" s="43">
        <v>480</v>
      </c>
      <c r="L125" s="62"/>
    </row>
    <row r="126" spans="1:12" ht="15" x14ac:dyDescent="0.25">
      <c r="A126" s="14"/>
      <c r="B126" s="15"/>
      <c r="C126" s="11"/>
      <c r="D126" s="6"/>
      <c r="E126" s="66" t="s">
        <v>49</v>
      </c>
      <c r="F126" s="61">
        <v>60</v>
      </c>
      <c r="G126" s="62">
        <v>1.63</v>
      </c>
      <c r="H126" s="62">
        <v>10.25</v>
      </c>
      <c r="I126" s="63">
        <v>6.22</v>
      </c>
      <c r="J126" s="62">
        <v>123.66</v>
      </c>
      <c r="K126" s="58">
        <v>15</v>
      </c>
      <c r="L126" s="6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0">SUM(G120:G126)</f>
        <v>18.39</v>
      </c>
      <c r="H127" s="19">
        <f t="shared" si="60"/>
        <v>45.61</v>
      </c>
      <c r="I127" s="19">
        <f t="shared" si="60"/>
        <v>81.72</v>
      </c>
      <c r="J127" s="19">
        <f t="shared" si="60"/>
        <v>657.19999999999993</v>
      </c>
      <c r="K127" s="25"/>
      <c r="L127" s="19"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600</v>
      </c>
      <c r="G138" s="32">
        <f t="shared" ref="G138" si="63">G127+G137</f>
        <v>18.39</v>
      </c>
      <c r="H138" s="32">
        <f t="shared" ref="H138" si="64">H127+H137</f>
        <v>45.61</v>
      </c>
      <c r="I138" s="32">
        <f t="shared" ref="I138" si="65">I127+I137</f>
        <v>81.72</v>
      </c>
      <c r="J138" s="32">
        <f t="shared" ref="J138:L138" si="66">J127+J137</f>
        <v>657.19999999999993</v>
      </c>
      <c r="K138" s="32"/>
      <c r="L138" s="32">
        <f t="shared" si="66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5" t="s">
        <v>64</v>
      </c>
      <c r="F139" s="59">
        <v>170</v>
      </c>
      <c r="G139" s="56">
        <v>11.84</v>
      </c>
      <c r="H139" s="56">
        <v>13.1</v>
      </c>
      <c r="I139" s="57">
        <v>9.6</v>
      </c>
      <c r="J139" s="56">
        <v>474</v>
      </c>
      <c r="K139" s="55">
        <v>733</v>
      </c>
      <c r="L139" s="56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66" t="s">
        <v>65</v>
      </c>
      <c r="F141" s="61">
        <v>200</v>
      </c>
      <c r="G141" s="62">
        <v>0.6</v>
      </c>
      <c r="H141" s="62">
        <v>2.2799999999999998</v>
      </c>
      <c r="I141" s="63">
        <v>30.4</v>
      </c>
      <c r="J141" s="62">
        <v>120</v>
      </c>
      <c r="K141" s="58">
        <v>337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66" t="s">
        <v>51</v>
      </c>
      <c r="F142" s="61">
        <v>50</v>
      </c>
      <c r="G142" s="62">
        <v>0.16</v>
      </c>
      <c r="H142" s="62">
        <v>1.26</v>
      </c>
      <c r="I142" s="63">
        <v>7.74</v>
      </c>
      <c r="J142" s="62">
        <v>42.56</v>
      </c>
      <c r="K142" s="43">
        <v>480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66" t="s">
        <v>66</v>
      </c>
      <c r="F145" s="61">
        <v>100</v>
      </c>
      <c r="G145" s="62">
        <v>1.65</v>
      </c>
      <c r="H145" s="62">
        <v>12.54</v>
      </c>
      <c r="I145" s="63">
        <v>15.1</v>
      </c>
      <c r="J145" s="62">
        <v>114.61</v>
      </c>
      <c r="K145" s="58">
        <v>71</v>
      </c>
      <c r="L145" s="6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7">SUM(G139:G145)</f>
        <v>14.25</v>
      </c>
      <c r="H146" s="19">
        <f t="shared" si="67"/>
        <v>29.18</v>
      </c>
      <c r="I146" s="19">
        <f t="shared" si="67"/>
        <v>62.84</v>
      </c>
      <c r="J146" s="19">
        <f t="shared" si="67"/>
        <v>751.17</v>
      </c>
      <c r="K146" s="25"/>
      <c r="L146" s="19"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520</v>
      </c>
      <c r="G157" s="32">
        <f t="shared" ref="G157" si="70">G146+G156</f>
        <v>14.25</v>
      </c>
      <c r="H157" s="32">
        <f t="shared" ref="H157" si="71">H146+H156</f>
        <v>29.18</v>
      </c>
      <c r="I157" s="32">
        <f t="shared" ref="I157" si="72">I146+I156</f>
        <v>62.84</v>
      </c>
      <c r="J157" s="32">
        <f t="shared" ref="J157:L157" si="73">J146+J156</f>
        <v>751.17</v>
      </c>
      <c r="K157" s="32"/>
      <c r="L157" s="32">
        <f t="shared" si="73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4" t="s">
        <v>67</v>
      </c>
      <c r="F158" s="60">
        <v>200</v>
      </c>
      <c r="G158" s="53">
        <v>11.6</v>
      </c>
      <c r="H158" s="53">
        <v>10.4</v>
      </c>
      <c r="I158" s="52">
        <v>56.8</v>
      </c>
      <c r="J158" s="53">
        <v>372</v>
      </c>
      <c r="K158" s="54">
        <v>508</v>
      </c>
      <c r="L158" s="53"/>
    </row>
    <row r="159" spans="1:12" ht="15" x14ac:dyDescent="0.25">
      <c r="A159" s="23"/>
      <c r="B159" s="15"/>
      <c r="C159" s="11"/>
      <c r="D159" s="6"/>
      <c r="E159" s="65" t="s">
        <v>68</v>
      </c>
      <c r="F159" s="59">
        <v>80</v>
      </c>
      <c r="G159" s="56">
        <v>12.44</v>
      </c>
      <c r="H159" s="56">
        <v>9.24</v>
      </c>
      <c r="I159" s="57">
        <v>12.56</v>
      </c>
      <c r="J159" s="56">
        <v>183</v>
      </c>
      <c r="K159" s="55">
        <v>608</v>
      </c>
      <c r="L159" s="56"/>
    </row>
    <row r="160" spans="1:12" ht="15" x14ac:dyDescent="0.25">
      <c r="A160" s="23"/>
      <c r="B160" s="15"/>
      <c r="C160" s="11"/>
      <c r="D160" s="7" t="s">
        <v>22</v>
      </c>
      <c r="E160" s="66" t="s">
        <v>50</v>
      </c>
      <c r="F160" s="61">
        <v>200</v>
      </c>
      <c r="G160" s="62">
        <v>0.4</v>
      </c>
      <c r="H160" s="62">
        <v>2.2799999999999998</v>
      </c>
      <c r="I160" s="63">
        <v>30</v>
      </c>
      <c r="J160" s="62">
        <v>116</v>
      </c>
      <c r="K160" s="58">
        <v>39</v>
      </c>
      <c r="L160" s="62"/>
    </row>
    <row r="161" spans="1:12" ht="15" x14ac:dyDescent="0.25">
      <c r="A161" s="23"/>
      <c r="B161" s="15"/>
      <c r="C161" s="11"/>
      <c r="D161" s="7" t="s">
        <v>23</v>
      </c>
      <c r="E161" s="66" t="s">
        <v>51</v>
      </c>
      <c r="F161" s="61">
        <v>50</v>
      </c>
      <c r="G161" s="62">
        <v>0.16</v>
      </c>
      <c r="H161" s="62">
        <v>1.26</v>
      </c>
      <c r="I161" s="63">
        <v>7.74</v>
      </c>
      <c r="J161" s="62">
        <v>42.56</v>
      </c>
      <c r="K161" s="43">
        <v>480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66" t="s">
        <v>57</v>
      </c>
      <c r="F163" s="61">
        <v>15</v>
      </c>
      <c r="G163" s="62">
        <v>3.48</v>
      </c>
      <c r="H163" s="62">
        <v>4.43</v>
      </c>
      <c r="I163" s="63">
        <v>54.6</v>
      </c>
      <c r="J163" s="62">
        <v>54.6</v>
      </c>
      <c r="K163" s="58">
        <v>42</v>
      </c>
      <c r="L163" s="62"/>
    </row>
    <row r="164" spans="1:12" ht="15" x14ac:dyDescent="0.25">
      <c r="A164" s="23"/>
      <c r="B164" s="15"/>
      <c r="C164" s="11"/>
      <c r="D164" s="6"/>
      <c r="E164" s="66" t="s">
        <v>44</v>
      </c>
      <c r="F164" s="61">
        <v>50</v>
      </c>
      <c r="G164" s="62">
        <v>1.1200000000000001</v>
      </c>
      <c r="H164" s="62">
        <v>0.22</v>
      </c>
      <c r="I164" s="63">
        <v>9.8800000000000008</v>
      </c>
      <c r="J164" s="62">
        <v>45.78</v>
      </c>
      <c r="K164" s="43">
        <v>480</v>
      </c>
      <c r="L164" s="6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4">SUM(G158:G164)</f>
        <v>29.2</v>
      </c>
      <c r="H165" s="19">
        <f t="shared" si="74"/>
        <v>27.830000000000002</v>
      </c>
      <c r="I165" s="19">
        <f t="shared" si="74"/>
        <v>171.57999999999998</v>
      </c>
      <c r="J165" s="19">
        <f t="shared" si="74"/>
        <v>813.93999999999994</v>
      </c>
      <c r="K165" s="25"/>
      <c r="L165" s="19"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595</v>
      </c>
      <c r="G176" s="32">
        <f t="shared" ref="G176" si="77">G165+G175</f>
        <v>29.2</v>
      </c>
      <c r="H176" s="32">
        <f t="shared" ref="H176" si="78">H165+H175</f>
        <v>27.830000000000002</v>
      </c>
      <c r="I176" s="32">
        <f t="shared" ref="I176" si="79">I165+I175</f>
        <v>171.57999999999998</v>
      </c>
      <c r="J176" s="32">
        <f t="shared" ref="J176:L176" si="80">J165+J175</f>
        <v>813.93999999999994</v>
      </c>
      <c r="K176" s="32"/>
      <c r="L176" s="32">
        <f t="shared" si="80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 t="s">
        <v>69</v>
      </c>
      <c r="F177" s="60">
        <v>200</v>
      </c>
      <c r="G177" s="53">
        <v>7</v>
      </c>
      <c r="H177" s="53">
        <v>8.1999999999999993</v>
      </c>
      <c r="I177" s="52">
        <v>47</v>
      </c>
      <c r="J177" s="53">
        <v>294</v>
      </c>
      <c r="K177" s="70">
        <v>332</v>
      </c>
      <c r="L177" s="53"/>
    </row>
    <row r="178" spans="1:12" ht="15" x14ac:dyDescent="0.25">
      <c r="A178" s="23"/>
      <c r="B178" s="15"/>
      <c r="C178" s="11"/>
      <c r="D178" s="6"/>
      <c r="E178" s="65" t="s">
        <v>70</v>
      </c>
      <c r="F178" s="59">
        <v>170</v>
      </c>
      <c r="G178" s="56">
        <v>16.2</v>
      </c>
      <c r="H178" s="56">
        <v>12.38</v>
      </c>
      <c r="I178" s="57">
        <v>11.3</v>
      </c>
      <c r="J178" s="56">
        <v>228</v>
      </c>
      <c r="K178" s="71">
        <v>274</v>
      </c>
      <c r="L178" s="56"/>
    </row>
    <row r="179" spans="1:12" ht="15" x14ac:dyDescent="0.25">
      <c r="A179" s="23"/>
      <c r="B179" s="15"/>
      <c r="C179" s="11"/>
      <c r="D179" s="7" t="s">
        <v>22</v>
      </c>
      <c r="E179" s="66" t="s">
        <v>71</v>
      </c>
      <c r="F179" s="61">
        <v>200</v>
      </c>
      <c r="G179" s="62">
        <v>3.52</v>
      </c>
      <c r="H179" s="62">
        <v>3.72</v>
      </c>
      <c r="I179" s="63">
        <v>25.49</v>
      </c>
      <c r="J179" s="62">
        <v>145.19999999999999</v>
      </c>
      <c r="K179" s="72">
        <v>659</v>
      </c>
      <c r="L179" s="62"/>
    </row>
    <row r="180" spans="1:12" ht="15" x14ac:dyDescent="0.25">
      <c r="A180" s="23"/>
      <c r="B180" s="15"/>
      <c r="C180" s="11"/>
      <c r="D180" s="7" t="s">
        <v>23</v>
      </c>
      <c r="E180" s="66" t="s">
        <v>44</v>
      </c>
      <c r="F180" s="61">
        <v>70</v>
      </c>
      <c r="G180" s="62">
        <v>2</v>
      </c>
      <c r="H180" s="62">
        <v>0.36</v>
      </c>
      <c r="I180" s="63">
        <v>11.9</v>
      </c>
      <c r="J180" s="62">
        <v>59.6</v>
      </c>
      <c r="K180" s="73">
        <v>480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73"/>
      <c r="L181" s="42"/>
    </row>
    <row r="182" spans="1:12" ht="15" x14ac:dyDescent="0.25">
      <c r="A182" s="23"/>
      <c r="B182" s="15"/>
      <c r="C182" s="11"/>
      <c r="D182" s="6"/>
      <c r="E182" s="66" t="s">
        <v>72</v>
      </c>
      <c r="F182" s="61">
        <v>40</v>
      </c>
      <c r="G182" s="62">
        <v>1.2</v>
      </c>
      <c r="H182" s="62">
        <v>3.1</v>
      </c>
      <c r="I182" s="63">
        <v>21</v>
      </c>
      <c r="J182" s="62">
        <v>117.6</v>
      </c>
      <c r="K182" s="72">
        <v>3</v>
      </c>
      <c r="L182" s="62"/>
    </row>
    <row r="183" spans="1:12" ht="15" x14ac:dyDescent="0.25">
      <c r="A183" s="23"/>
      <c r="B183" s="15"/>
      <c r="C183" s="11"/>
      <c r="D183" s="6"/>
      <c r="E183" s="66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1">SUM(G177:G183)</f>
        <v>29.919999999999998</v>
      </c>
      <c r="H184" s="19">
        <f t="shared" si="81"/>
        <v>27.759999999999998</v>
      </c>
      <c r="I184" s="19">
        <f t="shared" si="81"/>
        <v>116.69</v>
      </c>
      <c r="J184" s="19">
        <f t="shared" si="81"/>
        <v>844.40000000000009</v>
      </c>
      <c r="K184" s="25"/>
      <c r="L184" s="19"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680</v>
      </c>
      <c r="G195" s="32">
        <f t="shared" ref="G195" si="84">G184+G194</f>
        <v>29.919999999999998</v>
      </c>
      <c r="H195" s="32">
        <f t="shared" ref="H195" si="85">H184+H194</f>
        <v>27.759999999999998</v>
      </c>
      <c r="I195" s="32">
        <f t="shared" ref="I195" si="86">I184+I194</f>
        <v>116.69</v>
      </c>
      <c r="J195" s="32">
        <f t="shared" ref="J195:L195" si="87">J184+J194</f>
        <v>844.40000000000009</v>
      </c>
      <c r="K195" s="32"/>
      <c r="L195" s="32">
        <f t="shared" si="87"/>
        <v>77.319999999999993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575.5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22.398999999999997</v>
      </c>
      <c r="H196" s="34">
        <f t="shared" si="88"/>
        <v>31.792999999999999</v>
      </c>
      <c r="I196" s="34">
        <f t="shared" si="88"/>
        <v>98.957000000000022</v>
      </c>
      <c r="J196" s="34">
        <f t="shared" si="88"/>
        <v>720.46899999999982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2024-02-17T18:52:37Z</dcterms:modified>
</cp:coreProperties>
</file>